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-PRZ\Desktop\PRZETARGI2\2021\5_ENERGIA_2022\Przetarg\"/>
    </mc:Choice>
  </mc:AlternateContent>
  <bookViews>
    <workbookView xWindow="0" yWindow="0" windowWidth="27375" windowHeight="10965"/>
  </bookViews>
  <sheets>
    <sheet name="Arkusz1" sheetId="1" r:id="rId1"/>
  </sheets>
  <definedNames>
    <definedName name="_xlnm.Print_Area" localSheetId="0">Arkusz1!$A$1:$N$31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J24" i="1" s="1"/>
  <c r="D24" i="1"/>
  <c r="I9" i="1" l="1"/>
  <c r="J9" i="1" s="1"/>
  <c r="D12" i="1"/>
  <c r="D16" i="1"/>
  <c r="I16" i="1" s="1"/>
  <c r="J16" i="1" s="1"/>
  <c r="I22" i="1" l="1"/>
  <c r="I21" i="1"/>
  <c r="I11" i="1"/>
  <c r="I10" i="1"/>
  <c r="I8" i="1"/>
  <c r="I12" i="1" l="1"/>
  <c r="D17" i="1"/>
  <c r="D15" i="1"/>
  <c r="F23" i="1"/>
  <c r="F22" i="1"/>
  <c r="F21" i="1"/>
  <c r="F11" i="1"/>
  <c r="D23" i="1"/>
  <c r="D22" i="1"/>
  <c r="D21" i="1"/>
  <c r="D11" i="1"/>
  <c r="I23" i="1"/>
  <c r="D18" i="1" l="1"/>
  <c r="J10" i="1"/>
  <c r="J8" i="1"/>
  <c r="J11" i="1"/>
  <c r="D20" i="1" l="1"/>
  <c r="I20" i="1" s="1"/>
  <c r="J20" i="1" s="1"/>
  <c r="D19" i="1"/>
  <c r="I19" i="1" s="1"/>
  <c r="J19" i="1" s="1"/>
  <c r="J12" i="1"/>
  <c r="I17" i="1"/>
  <c r="J17" i="1" s="1"/>
  <c r="J23" i="1" l="1"/>
  <c r="J22" i="1"/>
  <c r="J21" i="1"/>
  <c r="I18" i="1"/>
  <c r="J18" i="1" s="1"/>
  <c r="I15" i="1"/>
  <c r="J15" i="1" l="1"/>
  <c r="J25" i="1" s="1"/>
  <c r="I25" i="1"/>
  <c r="J26" i="1"/>
  <c r="I26" i="1"/>
</calcChain>
</file>

<file path=xl/sharedStrings.xml><?xml version="1.0" encoding="utf-8"?>
<sst xmlns="http://schemas.openxmlformats.org/spreadsheetml/2006/main" count="61" uniqueCount="45">
  <si>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</si>
  <si>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</si>
  <si>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</si>
  <si>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</si>
  <si>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</si>
  <si>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</si>
  <si>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</si>
  <si>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</si>
  <si>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</si>
  <si>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</si>
  <si>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</si>
  <si>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</si>
  <si>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</si>
  <si>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</si>
  <si>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</si>
  <si>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</si>
  <si>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</si>
  <si>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</si>
  <si>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</si>
  <si>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</si>
  <si>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</si>
  <si>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</si>
  <si>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</si>
  <si>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</si>
  <si>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</si>
  <si>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</si>
  <si>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</si>
  <si>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</si>
  <si>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</si>
  <si>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FORMULARZ CENOWY</t>
  </si>
  <si>
    <t>punkty odbioru</t>
  </si>
  <si>
    <t>m-cy</t>
  </si>
  <si>
    <t>kW/m-c</t>
  </si>
  <si>
    <t>Grupa taryfowa B23</t>
  </si>
  <si>
    <t>Szczyt przedpołudniowy</t>
  </si>
  <si>
    <t>szczyt popołudniowy</t>
  </si>
  <si>
    <t>Reszta doby</t>
  </si>
  <si>
    <t>Składnik zmienny stawki sieciowej – zł/kWh szczyt przedpołudniowy</t>
  </si>
  <si>
    <t>Składnik zmienny stawki sieciowej – zł/kWh szczyt popołudniowy</t>
  </si>
  <si>
    <t>Składnik zmienny stawki sieciowej – zł/kWh reszta doby</t>
  </si>
  <si>
    <t>Gmina Bielsk</t>
  </si>
  <si>
    <t>Stawka opłaty kogeneracyjnej - zł/kWh</t>
  </si>
  <si>
    <t>Ceny  jednostkowe mogą być podane z dokładnością do pięciu miejsc po przecinku, wartość netto i brutto należy podać z dokładnością do dwóch miejsc po przecinku.</t>
  </si>
  <si>
    <t>Opłata mocowa</t>
  </si>
  <si>
    <t>ZAŁĄCZNIK nr 1.1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</si>
</sst>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33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0" zoomScale="90" zoomScaleNormal="90" workbookViewId="0">
      <selection activeCell="R10" sqref="R10"/>
    </sheetView>
  </sheetViews>
  <sheetFormatPr defaultColWidth="9.140625" defaultRowHeight="15" x14ac:dyDescent="0.25"/>
  <cols>
    <col min="1" max="1" width="3" style="11" customWidth="1"/>
    <col min="2" max="2" width="27.5703125" style="11" customWidth="1"/>
    <col min="3" max="3" width="19.425781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3.28515625" style="28" customWidth="1"/>
    <col min="9" max="9" width="11.8554687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1" x14ac:dyDescent="0.25">
      <c r="B1" s="27"/>
      <c r="J1" s="11" t="s">
        <v>44</v>
      </c>
    </row>
    <row r="2" spans="1:11" ht="36.75" customHeight="1" x14ac:dyDescent="0.25">
      <c r="B2" s="1" t="s">
        <v>40</v>
      </c>
      <c r="I2" s="69" t="s">
        <v>0</v>
      </c>
      <c r="J2" s="69"/>
      <c r="K2" s="69"/>
    </row>
    <row r="3" spans="1:11" x14ac:dyDescent="0.25">
      <c r="B3" s="11" t="s">
        <v>29</v>
      </c>
      <c r="C3" s="27" t="s">
        <v>33</v>
      </c>
      <c r="D3" s="27"/>
    </row>
    <row r="4" spans="1:11" ht="15.75" thickBot="1" x14ac:dyDescent="0.3">
      <c r="B4" s="1"/>
    </row>
    <row r="5" spans="1:11" ht="15" customHeight="1" x14ac:dyDescent="0.25">
      <c r="A5" s="93"/>
      <c r="B5" s="84" t="s">
        <v>1</v>
      </c>
      <c r="C5" s="85"/>
      <c r="D5" s="84" t="s">
        <v>20</v>
      </c>
      <c r="E5" s="96"/>
      <c r="F5" s="96"/>
      <c r="G5" s="97"/>
      <c r="H5" s="94" t="s">
        <v>21</v>
      </c>
      <c r="I5" s="82" t="s">
        <v>2</v>
      </c>
      <c r="J5" s="82" t="s">
        <v>3</v>
      </c>
      <c r="K5" s="82" t="s">
        <v>4</v>
      </c>
    </row>
    <row r="6" spans="1:11" ht="18" customHeight="1" x14ac:dyDescent="0.25">
      <c r="A6" s="93"/>
      <c r="B6" s="86"/>
      <c r="C6" s="87"/>
      <c r="D6" s="98"/>
      <c r="E6" s="99"/>
      <c r="F6" s="99"/>
      <c r="G6" s="100"/>
      <c r="H6" s="95"/>
      <c r="I6" s="83"/>
      <c r="J6" s="83"/>
      <c r="K6" s="83"/>
    </row>
    <row r="7" spans="1:11" ht="15.75" thickBot="1" x14ac:dyDescent="0.3">
      <c r="A7" s="93"/>
      <c r="B7" s="88"/>
      <c r="C7" s="89"/>
      <c r="D7" s="101"/>
      <c r="E7" s="102"/>
      <c r="F7" s="102"/>
      <c r="G7" s="103"/>
      <c r="H7" s="95"/>
      <c r="I7" s="83"/>
      <c r="J7" s="83"/>
      <c r="K7" s="83"/>
    </row>
    <row r="8" spans="1:11" ht="30" customHeight="1" thickBot="1" x14ac:dyDescent="0.3">
      <c r="B8" s="90" t="s">
        <v>5</v>
      </c>
      <c r="C8" s="18" t="s">
        <v>34</v>
      </c>
      <c r="D8" s="72">
        <v>31795</v>
      </c>
      <c r="E8" s="107"/>
      <c r="F8" s="104" t="s">
        <v>6</v>
      </c>
      <c r="G8" s="105"/>
      <c r="H8" s="56"/>
      <c r="I8" s="39">
        <f>H8*D8</f>
        <v>0</v>
      </c>
      <c r="J8" s="39">
        <f>I8*1.23</f>
        <v>0</v>
      </c>
      <c r="K8" s="40"/>
    </row>
    <row r="9" spans="1:11" ht="30" customHeight="1" thickBot="1" x14ac:dyDescent="0.3">
      <c r="B9" s="91"/>
      <c r="C9" s="18" t="s">
        <v>35</v>
      </c>
      <c r="D9" s="70">
        <v>29924</v>
      </c>
      <c r="E9" s="71"/>
      <c r="F9" s="62" t="s">
        <v>6</v>
      </c>
      <c r="G9" s="66"/>
      <c r="H9" s="56"/>
      <c r="I9" s="39">
        <f>H9*D9</f>
        <v>0</v>
      </c>
      <c r="J9" s="39">
        <f>I9*1.23</f>
        <v>0</v>
      </c>
      <c r="K9" s="43"/>
    </row>
    <row r="10" spans="1:11" ht="30" customHeight="1" thickBot="1" x14ac:dyDescent="0.3">
      <c r="B10" s="92"/>
      <c r="C10" s="12" t="s">
        <v>36</v>
      </c>
      <c r="D10" s="70">
        <v>125308</v>
      </c>
      <c r="E10" s="71"/>
      <c r="F10" s="62" t="s">
        <v>6</v>
      </c>
      <c r="G10" s="106"/>
      <c r="H10" s="56"/>
      <c r="I10" s="41">
        <f>H10*D10</f>
        <v>0</v>
      </c>
      <c r="J10" s="5">
        <f>I10*1.23</f>
        <v>0</v>
      </c>
      <c r="K10" s="20"/>
    </row>
    <row r="11" spans="1:11" ht="15.75" thickBot="1" x14ac:dyDescent="0.3">
      <c r="B11" s="74" t="s">
        <v>7</v>
      </c>
      <c r="C11" s="75"/>
      <c r="D11" s="37">
        <f>C29</f>
        <v>1</v>
      </c>
      <c r="E11" s="29" t="s">
        <v>30</v>
      </c>
      <c r="F11" s="38">
        <f>C28</f>
        <v>12</v>
      </c>
      <c r="G11" s="29" t="s">
        <v>31</v>
      </c>
      <c r="H11" s="57"/>
      <c r="I11" s="51">
        <f>H11*C28*C29</f>
        <v>0</v>
      </c>
      <c r="J11" s="6">
        <f>I11*1.23</f>
        <v>0</v>
      </c>
      <c r="K11" s="3"/>
    </row>
    <row r="12" spans="1:11" ht="24.75" thickBot="1" x14ac:dyDescent="0.3">
      <c r="B12" s="13" t="s">
        <v>8</v>
      </c>
      <c r="C12" s="13" t="s">
        <v>9</v>
      </c>
      <c r="D12" s="64">
        <f>(D8+D9+D10)</f>
        <v>187027</v>
      </c>
      <c r="E12" s="65"/>
      <c r="F12" s="76" t="s">
        <v>6</v>
      </c>
      <c r="G12" s="78"/>
      <c r="H12" s="7"/>
      <c r="I12" s="8">
        <f>SUM(I8:I11)</f>
        <v>0</v>
      </c>
      <c r="J12" s="8">
        <f>SUM(J8:J11)</f>
        <v>0</v>
      </c>
      <c r="K12" s="20"/>
    </row>
    <row r="13" spans="1:11" ht="15.75" thickBot="1" x14ac:dyDescent="0.3">
      <c r="B13" s="76"/>
      <c r="C13" s="77"/>
      <c r="D13" s="77"/>
      <c r="E13" s="77"/>
      <c r="F13" s="77"/>
      <c r="G13" s="77"/>
      <c r="H13" s="77"/>
      <c r="I13" s="77"/>
      <c r="J13" s="78"/>
      <c r="K13" s="20"/>
    </row>
    <row r="14" spans="1:11" ht="15.75" thickBot="1" x14ac:dyDescent="0.3">
      <c r="B14" s="79" t="s">
        <v>10</v>
      </c>
      <c r="C14" s="80"/>
      <c r="D14" s="80"/>
      <c r="E14" s="80"/>
      <c r="F14" s="80"/>
      <c r="G14" s="80"/>
      <c r="H14" s="80"/>
      <c r="I14" s="80"/>
      <c r="J14" s="81"/>
      <c r="K14" s="30"/>
    </row>
    <row r="15" spans="1:11" ht="30" customHeight="1" thickBot="1" x14ac:dyDescent="0.3">
      <c r="B15" s="72" t="s">
        <v>37</v>
      </c>
      <c r="C15" s="73"/>
      <c r="D15" s="67">
        <f>D8</f>
        <v>31795</v>
      </c>
      <c r="E15" s="68"/>
      <c r="F15" s="62" t="s">
        <v>6</v>
      </c>
      <c r="G15" s="63"/>
      <c r="H15" s="58"/>
      <c r="I15" s="9">
        <f t="shared" ref="I15:I20" si="0">H15*D15</f>
        <v>0</v>
      </c>
      <c r="J15" s="19">
        <f>I15*1.23</f>
        <v>0</v>
      </c>
      <c r="K15" s="2"/>
    </row>
    <row r="16" spans="1:11" ht="30" customHeight="1" thickBot="1" x14ac:dyDescent="0.3">
      <c r="B16" s="72" t="s">
        <v>38</v>
      </c>
      <c r="C16" s="73"/>
      <c r="D16" s="67">
        <f>D9</f>
        <v>29924</v>
      </c>
      <c r="E16" s="68"/>
      <c r="F16" s="62" t="s">
        <v>6</v>
      </c>
      <c r="G16" s="66"/>
      <c r="H16" s="57"/>
      <c r="I16" s="42">
        <f t="shared" si="0"/>
        <v>0</v>
      </c>
      <c r="J16" s="45">
        <f>I16*1.23</f>
        <v>0</v>
      </c>
      <c r="K16" s="43"/>
    </row>
    <row r="17" spans="2:11" ht="30" customHeight="1" thickBot="1" x14ac:dyDescent="0.3">
      <c r="B17" s="72" t="s">
        <v>39</v>
      </c>
      <c r="C17" s="73"/>
      <c r="D17" s="67">
        <f>D10</f>
        <v>125308</v>
      </c>
      <c r="E17" s="68"/>
      <c r="F17" s="62" t="s">
        <v>6</v>
      </c>
      <c r="G17" s="63"/>
      <c r="H17" s="59"/>
      <c r="I17" s="44">
        <f t="shared" si="0"/>
        <v>0</v>
      </c>
      <c r="J17" s="19">
        <f>I17*1.23</f>
        <v>0</v>
      </c>
      <c r="K17" s="20"/>
    </row>
    <row r="18" spans="2:11" ht="24" customHeight="1" thickBot="1" x14ac:dyDescent="0.3">
      <c r="B18" s="70" t="s">
        <v>11</v>
      </c>
      <c r="C18" s="71"/>
      <c r="D18" s="64">
        <f>D15+D16+D17</f>
        <v>187027</v>
      </c>
      <c r="E18" s="65"/>
      <c r="F18" s="62" t="s">
        <v>6</v>
      </c>
      <c r="G18" s="63"/>
      <c r="H18" s="60"/>
      <c r="I18" s="6">
        <f t="shared" si="0"/>
        <v>0</v>
      </c>
      <c r="J18" s="10">
        <f t="shared" ref="J18:J24" si="1">I18*1.23</f>
        <v>0</v>
      </c>
      <c r="K18" s="3"/>
    </row>
    <row r="19" spans="2:11" ht="24" customHeight="1" thickBot="1" x14ac:dyDescent="0.3">
      <c r="B19" s="70" t="s">
        <v>41</v>
      </c>
      <c r="C19" s="71"/>
      <c r="D19" s="64">
        <f>D18</f>
        <v>187027</v>
      </c>
      <c r="E19" s="65"/>
      <c r="F19" s="62" t="s">
        <v>6</v>
      </c>
      <c r="G19" s="63"/>
      <c r="H19" s="61"/>
      <c r="I19" s="5">
        <f t="shared" si="0"/>
        <v>0</v>
      </c>
      <c r="J19" s="10">
        <f t="shared" si="1"/>
        <v>0</v>
      </c>
      <c r="K19" s="20"/>
    </row>
    <row r="20" spans="2:11" ht="24" customHeight="1" thickBot="1" x14ac:dyDescent="0.3">
      <c r="B20" s="70" t="s">
        <v>24</v>
      </c>
      <c r="C20" s="71"/>
      <c r="D20" s="64">
        <f>D18</f>
        <v>187027</v>
      </c>
      <c r="E20" s="65"/>
      <c r="F20" s="62" t="s">
        <v>6</v>
      </c>
      <c r="G20" s="63"/>
      <c r="H20" s="61"/>
      <c r="I20" s="5">
        <f t="shared" si="0"/>
        <v>0</v>
      </c>
      <c r="J20" s="10">
        <f t="shared" si="1"/>
        <v>0</v>
      </c>
      <c r="K20" s="20"/>
    </row>
    <row r="21" spans="2:11" ht="27" customHeight="1" thickBot="1" x14ac:dyDescent="0.3">
      <c r="B21" s="70" t="s">
        <v>22</v>
      </c>
      <c r="C21" s="71"/>
      <c r="D21" s="37">
        <f>C29</f>
        <v>1</v>
      </c>
      <c r="E21" s="21" t="s">
        <v>30</v>
      </c>
      <c r="F21" s="13">
        <f>C28</f>
        <v>12</v>
      </c>
      <c r="G21" s="21" t="s">
        <v>31</v>
      </c>
      <c r="H21" s="61"/>
      <c r="I21" s="5">
        <f>H21*C27*C28</f>
        <v>0</v>
      </c>
      <c r="J21" s="10">
        <f t="shared" si="1"/>
        <v>0</v>
      </c>
      <c r="K21" s="20"/>
    </row>
    <row r="22" spans="2:11" ht="15.75" thickBot="1" x14ac:dyDescent="0.3">
      <c r="B22" s="70" t="s">
        <v>23</v>
      </c>
      <c r="C22" s="71"/>
      <c r="D22" s="37">
        <f>C29</f>
        <v>1</v>
      </c>
      <c r="E22" s="21" t="s">
        <v>30</v>
      </c>
      <c r="F22" s="13">
        <f>C28</f>
        <v>12</v>
      </c>
      <c r="G22" s="21" t="s">
        <v>31</v>
      </c>
      <c r="H22" s="61"/>
      <c r="I22" s="5">
        <f>H22*C27*C28</f>
        <v>0</v>
      </c>
      <c r="J22" s="10">
        <f t="shared" si="1"/>
        <v>0</v>
      </c>
      <c r="K22" s="20"/>
    </row>
    <row r="23" spans="2:11" ht="36" customHeight="1" thickBot="1" x14ac:dyDescent="0.3">
      <c r="B23" s="70" t="s">
        <v>12</v>
      </c>
      <c r="C23" s="71"/>
      <c r="D23" s="54">
        <f>C29</f>
        <v>1</v>
      </c>
      <c r="E23" s="55" t="s">
        <v>30</v>
      </c>
      <c r="F23" s="13">
        <f>C28</f>
        <v>12</v>
      </c>
      <c r="G23" s="21" t="s">
        <v>31</v>
      </c>
      <c r="H23" s="58"/>
      <c r="I23" s="5">
        <f>H23*C28*C29</f>
        <v>0</v>
      </c>
      <c r="J23" s="10">
        <f t="shared" si="1"/>
        <v>0</v>
      </c>
      <c r="K23" s="20"/>
    </row>
    <row r="24" spans="2:11" ht="36" customHeight="1" thickBot="1" x14ac:dyDescent="0.3">
      <c r="B24" s="70" t="s">
        <v>43</v>
      </c>
      <c r="C24" s="108"/>
      <c r="D24" s="109">
        <f>D20</f>
        <v>187027</v>
      </c>
      <c r="E24" s="110"/>
      <c r="F24" s="111" t="s">
        <v>6</v>
      </c>
      <c r="G24" s="80"/>
      <c r="H24" s="57"/>
      <c r="I24" s="41">
        <f>H24*D24</f>
        <v>0</v>
      </c>
      <c r="J24" s="10">
        <f t="shared" si="1"/>
        <v>0</v>
      </c>
      <c r="K24" s="20"/>
    </row>
    <row r="25" spans="2:11" ht="15.75" thickBot="1" x14ac:dyDescent="0.3">
      <c r="B25" s="112" t="s">
        <v>13</v>
      </c>
      <c r="C25" s="113"/>
      <c r="D25" s="114"/>
      <c r="E25" s="114"/>
      <c r="F25" s="113"/>
      <c r="G25" s="113"/>
      <c r="H25" s="115"/>
      <c r="I25" s="8">
        <f>SUM(I15:I24)</f>
        <v>0</v>
      </c>
      <c r="J25" s="8">
        <f>SUM(J15:J24)</f>
        <v>0</v>
      </c>
      <c r="K25" s="20"/>
    </row>
    <row r="26" spans="2:11" ht="24" customHeight="1" thickBot="1" x14ac:dyDescent="0.3">
      <c r="B26" s="116" t="s">
        <v>14</v>
      </c>
      <c r="C26" s="117"/>
      <c r="D26" s="117"/>
      <c r="E26" s="117"/>
      <c r="F26" s="117"/>
      <c r="G26" s="117"/>
      <c r="H26" s="118"/>
      <c r="I26" s="46">
        <f>I25+I12</f>
        <v>0</v>
      </c>
      <c r="J26" s="16">
        <f>J25+J12</f>
        <v>0</v>
      </c>
      <c r="K26" s="17"/>
    </row>
    <row r="27" spans="2:11" x14ac:dyDescent="0.25">
      <c r="B27" s="47" t="s">
        <v>27</v>
      </c>
      <c r="C27" s="48">
        <v>49.2</v>
      </c>
      <c r="D27" s="49"/>
      <c r="E27" s="50" t="s">
        <v>32</v>
      </c>
      <c r="F27" s="24"/>
      <c r="G27" s="31"/>
      <c r="H27" s="32"/>
      <c r="I27" s="31"/>
      <c r="J27" s="31"/>
    </row>
    <row r="28" spans="2:11" x14ac:dyDescent="0.25">
      <c r="B28" s="33" t="s">
        <v>19</v>
      </c>
      <c r="C28" s="14">
        <v>12</v>
      </c>
      <c r="D28" s="22"/>
      <c r="E28" s="25" t="s">
        <v>25</v>
      </c>
      <c r="F28" s="24"/>
      <c r="G28" s="31"/>
      <c r="H28" s="32"/>
      <c r="I28" s="31"/>
      <c r="J28" s="31"/>
    </row>
    <row r="29" spans="2:11" ht="15.75" thickBot="1" x14ac:dyDescent="0.3">
      <c r="B29" s="34" t="s">
        <v>28</v>
      </c>
      <c r="C29" s="15">
        <v>1</v>
      </c>
      <c r="D29" s="23"/>
      <c r="E29" s="26" t="s">
        <v>26</v>
      </c>
      <c r="F29" s="24"/>
      <c r="G29" s="31"/>
      <c r="H29" s="32"/>
      <c r="I29" s="31"/>
      <c r="J29" s="31"/>
    </row>
    <row r="30" spans="2:11" x14ac:dyDescent="0.25">
      <c r="B30" s="52" t="s">
        <v>18</v>
      </c>
    </row>
    <row r="31" spans="2:11" x14ac:dyDescent="0.25">
      <c r="B31" s="53" t="s">
        <v>42</v>
      </c>
    </row>
    <row r="32" spans="2:11" x14ac:dyDescent="0.25">
      <c r="B32" s="35"/>
    </row>
    <row r="33" spans="2:2" x14ac:dyDescent="0.25">
      <c r="B33" s="35"/>
    </row>
    <row r="34" spans="2:2" x14ac:dyDescent="0.25">
      <c r="B34" s="1"/>
    </row>
    <row r="35" spans="2:2" x14ac:dyDescent="0.25">
      <c r="B35" s="1"/>
    </row>
    <row r="36" spans="2:2" x14ac:dyDescent="0.25">
      <c r="B36" s="36"/>
    </row>
    <row r="37" spans="2:2" x14ac:dyDescent="0.25">
      <c r="B37" s="4" t="s">
        <v>15</v>
      </c>
    </row>
    <row r="38" spans="2:2" x14ac:dyDescent="0.25">
      <c r="B38" s="4" t="s">
        <v>16</v>
      </c>
    </row>
    <row r="39" spans="2:2" x14ac:dyDescent="0.25">
      <c r="B39" s="4" t="s">
        <v>17</v>
      </c>
    </row>
  </sheetData>
  <mergeCells count="46">
    <mergeCell ref="B24:C24"/>
    <mergeCell ref="D24:E24"/>
    <mergeCell ref="F24:G24"/>
    <mergeCell ref="B25:H25"/>
    <mergeCell ref="B26:H26"/>
    <mergeCell ref="A5:A7"/>
    <mergeCell ref="H5:H7"/>
    <mergeCell ref="I5:I7"/>
    <mergeCell ref="D5:G7"/>
    <mergeCell ref="D18:E18"/>
    <mergeCell ref="F8:G8"/>
    <mergeCell ref="F10:G10"/>
    <mergeCell ref="F12:G12"/>
    <mergeCell ref="F15:G15"/>
    <mergeCell ref="F17:G17"/>
    <mergeCell ref="F18:G18"/>
    <mergeCell ref="D8:E8"/>
    <mergeCell ref="D10:E10"/>
    <mergeCell ref="D12:E12"/>
    <mergeCell ref="B21:C21"/>
    <mergeCell ref="B22:C22"/>
    <mergeCell ref="B23:C23"/>
    <mergeCell ref="D15:E15"/>
    <mergeCell ref="D17:E17"/>
    <mergeCell ref="B19:C19"/>
    <mergeCell ref="I2:K2"/>
    <mergeCell ref="B20:C20"/>
    <mergeCell ref="B18:C18"/>
    <mergeCell ref="B17:C17"/>
    <mergeCell ref="B11:C11"/>
    <mergeCell ref="B13:J13"/>
    <mergeCell ref="B14:J14"/>
    <mergeCell ref="B15:C15"/>
    <mergeCell ref="J5:J7"/>
    <mergeCell ref="K5:K7"/>
    <mergeCell ref="B5:C7"/>
    <mergeCell ref="D20:E20"/>
    <mergeCell ref="F20:G20"/>
    <mergeCell ref="B16:C16"/>
    <mergeCell ref="D9:E9"/>
    <mergeCell ref="B8:B10"/>
    <mergeCell ref="F19:G19"/>
    <mergeCell ref="D19:E19"/>
    <mergeCell ref="F9:G9"/>
    <mergeCell ref="D16:E16"/>
    <mergeCell ref="F16:G16"/>
  </mergeCells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2" ma:contentTypeDescription="Utwórz nowy dokument." ma:contentTypeScope="" ma:versionID="d61d973fa25f12979b4b81062830cb06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a0d1443b964fea4a56e16a68673642b2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9260D-8D85-41FB-BAD1-D02CE9AAF09A}">
  <ds:schemaRefs>
    <ds:schemaRef ds:uri="http://schemas.microsoft.com/office/2006/documentManagement/types"/>
    <ds:schemaRef ds:uri="http://purl.org/dc/terms/"/>
    <ds:schemaRef ds:uri="2d577696-1229-452a-9b19-cd8e3eef1f68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7041a50b-7d7f-4b12-a622-d747cae9af99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F01814F-21C2-4F38-B14A-761B0CBB9A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6DC153-E229-41BB-8E2E-381A8DA5D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WAN-PRZ</cp:lastModifiedBy>
  <cp:lastPrinted>2021-08-24T10:55:33Z</cp:lastPrinted>
  <dcterms:created xsi:type="dcterms:W3CDTF">2011-04-01T08:17:29Z</dcterms:created>
  <dcterms:modified xsi:type="dcterms:W3CDTF">2021-08-24T10:56:16Z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3847300</vt:r8>
  </property>
  <property fmtid="{D5CDD505-2E9C-101B-9397-08002B2CF9AE}" pid="4" name="ComplianceAssetId">
    <vt:lpwstr/>
  </property>
</Properties>
</file>