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640" activeTab="7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nr 8" sheetId="8" r:id="rId8"/>
  </sheets>
  <definedNames/>
  <calcPr fullCalcOnLoad="1"/>
</workbook>
</file>

<file path=xl/sharedStrings.xml><?xml version="1.0" encoding="utf-8"?>
<sst xmlns="http://schemas.openxmlformats.org/spreadsheetml/2006/main" count="1092" uniqueCount="573">
  <si>
    <t>Dział</t>
  </si>
  <si>
    <t>Ogółem</t>
  </si>
  <si>
    <t>bieżące</t>
  </si>
  <si>
    <t>Rozdział</t>
  </si>
  <si>
    <t>majątkowe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</si>
  <si>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</si>
  <si>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</si>
  <si>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</si>
  <si>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</si>
  <si>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</si>
  <si>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</si>
  <si>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</si>
  <si>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</si>
  <si>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</si>
  <si>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</si>
  <si>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</si>
  <si>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</si>
  <si>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</si>
  <si>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</si>
  <si>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</si>
  <si>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</si>
  <si>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</si>
  <si>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</si>
  <si>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</si>
  <si>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</si>
  <si>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</si>
  <si>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</si>
  <si>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</si>
  <si>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</si>
  <si>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</si>
  <si>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</si>
  <si>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</si>
  <si>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</si>
  <si>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</si>
  <si>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</si>
  <si>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</si>
  <si>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</si>
  <si>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</si>
  <si>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</si>
  <si>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</si>
  <si>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</si>
  <si>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</si>
  <si>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</si>
  <si>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</si>
  <si>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</si>
  <si>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</si>
  <si>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</si>
  <si>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</si>
  <si>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</si>
  <si>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</si>
  <si>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</si>
  <si>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</si>
  <si>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</si>
  <si>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</si>
  <si>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</si>
  <si>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</si>
  <si>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</si>
  <si>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Nazwa sołectwa lub innej jednostki pomocniczej</t>
  </si>
  <si>
    <t>Planowane wydatki</t>
  </si>
  <si>
    <t>Nazwa zadania, przedsięwzięcia</t>
  </si>
  <si>
    <t xml:space="preserve">                                                                                 </t>
  </si>
  <si>
    <t>Łączne</t>
  </si>
  <si>
    <t>wydatki</t>
  </si>
  <si>
    <t>w tym</t>
  </si>
  <si>
    <t>Rolnictwo i łowiectwo</t>
  </si>
  <si>
    <t>Wpływy z usług</t>
  </si>
  <si>
    <t>Gospodarka mieszkaniowa</t>
  </si>
  <si>
    <t>Wpłaty z tytułu odpłatnego nabycia prawa własności oraz prawa użytkowania wieczystego nieruchomości</t>
  </si>
  <si>
    <t>Administracja publiczna</t>
  </si>
  <si>
    <t>Dochody jednostek samorządu terytorialnego związane z realizacją zadań z zakresu administracji rządowej oraz innych zadań zleconych ustawami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</si>
  <si>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</si>
  <si>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</si>
  <si>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opłaty targowej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</si>
  <si>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</si>
  <si>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</si>
  <si>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</si>
  <si>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Różne rozliczenia</t>
  </si>
  <si>
    <t>Subwencje ogólne z budżetu państwa</t>
  </si>
  <si>
    <t>Oświata i wychowanie</t>
  </si>
  <si>
    <t>Domy pomocy społecznej</t>
  </si>
  <si>
    <t>Gospodarka komunalna i ochrona środowiska</t>
  </si>
  <si>
    <t>Gospodarka ściekowa i ochrona wód</t>
  </si>
  <si>
    <t>010</t>
  </si>
  <si>
    <t>Bielsk</t>
  </si>
  <si>
    <t>Bolechowice</t>
  </si>
  <si>
    <t>Ciachcin</t>
  </si>
  <si>
    <t>Drwały</t>
  </si>
  <si>
    <t>Dziedzice</t>
  </si>
  <si>
    <t>Giżyno</t>
  </si>
  <si>
    <t>Jaroszewo Biskupie</t>
  </si>
  <si>
    <t>Kłobie</t>
  </si>
  <si>
    <t>Konary</t>
  </si>
  <si>
    <t>Leszczyn Księży</t>
  </si>
  <si>
    <t>Leszczyn Szlachecki</t>
  </si>
  <si>
    <t>Lubiejewo</t>
  </si>
  <si>
    <t>Machcino</t>
  </si>
  <si>
    <t>Niszczyce</t>
  </si>
  <si>
    <t>Rudowo</t>
  </si>
  <si>
    <t>Sękowo</t>
  </si>
  <si>
    <t>Szewce</t>
  </si>
  <si>
    <t>Śmiłowo</t>
  </si>
  <si>
    <t>Zakrzewo</t>
  </si>
  <si>
    <t>Zągoty</t>
  </si>
  <si>
    <t>Izby rolnicze</t>
  </si>
  <si>
    <t>400</t>
  </si>
  <si>
    <t>Dostarczanie wody</t>
  </si>
  <si>
    <t>Transport i łączność</t>
  </si>
  <si>
    <t>Drogi publiczne gminne</t>
  </si>
  <si>
    <t>Działalność usługowa</t>
  </si>
  <si>
    <t>Plany zagospodarowania przestrzennego</t>
  </si>
  <si>
    <t>Promocja jednostek samorządu terytorialnego</t>
  </si>
  <si>
    <t>Pozostała działalność</t>
  </si>
  <si>
    <t>Urzędy naczelnych organów władzy państwowej, kontroli i ochrony prawa oraz sądownictwa</t>
  </si>
  <si>
    <t>Ochotnicze straże pożarne</t>
  </si>
  <si>
    <t>Obsługa długu publicznego</t>
  </si>
  <si>
    <t>Rezerwy ogólne i celowe</t>
  </si>
  <si>
    <t>Szkoły podstawowe</t>
  </si>
  <si>
    <t>Oddziały przedszkolne w szkołach podstawowych</t>
  </si>
  <si>
    <t>Rady gmin (miast i miast na prawach powiatu)</t>
  </si>
  <si>
    <t>Urzędy gmin (miast i miast na prawach powiatu)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</si>
  <si>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</si>
  <si>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</si>
  <si>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</si>
  <si>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</si>
  <si>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</si>
  <si>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</si>
  <si>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Oczyszczanie miast i wsi</t>
  </si>
  <si>
    <t>Oświetlenie ulic, placów i dróg</t>
  </si>
  <si>
    <t>Kultura i ochrona dziedzictwa narodowego</t>
  </si>
  <si>
    <t>Domy i ośrodki kultury, świetlice i kluby</t>
  </si>
  <si>
    <t>Biblioteki</t>
  </si>
  <si>
    <t>Pozostałe zadania w zakresie kultury</t>
  </si>
  <si>
    <t>Gminny Ośrodek Kultury w Bielsku</t>
  </si>
  <si>
    <t>Gminna Biblioteka Publiczna w Bielsku</t>
  </si>
  <si>
    <t>Nazwa jednostki</t>
  </si>
  <si>
    <t>I. Jednostki sektora finansów publicznych</t>
  </si>
  <si>
    <t>II. Jednostki spoza sektora finansów publicznych</t>
  </si>
  <si>
    <t>Urząd Miasta Płocka</t>
  </si>
  <si>
    <t>Załącznik nr 2 do Uchwały Budżetowej</t>
  </si>
  <si>
    <t>Załącznik nr 3 do Uchwały Budżetowej</t>
  </si>
  <si>
    <t>Załącznik nr 4 do Uchwały Budżetowej</t>
  </si>
  <si>
    <t xml:space="preserve">                                                                                        </t>
  </si>
  <si>
    <t>Gilino</t>
  </si>
  <si>
    <t>Goślice</t>
  </si>
  <si>
    <t>Kędzierzyn</t>
  </si>
  <si>
    <t>Tłubice</t>
  </si>
  <si>
    <t>Tchórz</t>
  </si>
  <si>
    <t>Ułtowo</t>
  </si>
  <si>
    <t>Umienino</t>
  </si>
  <si>
    <t>Zarządzanie kryzysowe</t>
  </si>
  <si>
    <t>Zasiłki stałe</t>
  </si>
  <si>
    <t>Nr  ……/…../…..</t>
  </si>
  <si>
    <t>Ogółem I i II</t>
  </si>
  <si>
    <t>Cekanowo</t>
  </si>
  <si>
    <t>Dębsk</t>
  </si>
  <si>
    <t>Jączewo</t>
  </si>
  <si>
    <t>Kleniewo</t>
  </si>
  <si>
    <t>Smolino</t>
  </si>
  <si>
    <t>Zagroba</t>
  </si>
  <si>
    <t>Wpływy z różnych opłat</t>
  </si>
  <si>
    <t xml:space="preserve">Kultura fizyczna </t>
  </si>
  <si>
    <t>Stołówki szkolne i przedszkolne</t>
  </si>
  <si>
    <t>Nr …./…../…….                                                 Rady  Gminy  Bielsk                                                      z dnia …………………... roku</t>
  </si>
  <si>
    <t>Kultura fizyczna</t>
  </si>
  <si>
    <t>Zadania w zakresie przeciwdziałania przemocy w rodzinie</t>
  </si>
  <si>
    <t>Wspieranie rodziny</t>
  </si>
  <si>
    <t xml:space="preserve">                                    Załącznik nr 5 do Uchwały Budżetowej</t>
  </si>
  <si>
    <t xml:space="preserve">                                    Załącznik nr 6 do Uchwały Budżetowej</t>
  </si>
  <si>
    <t>Załącznik nr 7 do Uchwały Budżetowej</t>
  </si>
  <si>
    <t>Nazwa</t>
  </si>
  <si>
    <t>Plan ogółem</t>
  </si>
  <si>
    <t>1</t>
  </si>
  <si>
    <t>2</t>
  </si>
  <si>
    <t>3</t>
  </si>
  <si>
    <t xml:space="preserve">w tym z tytułu dotacji i środków na finansowanie wydatków na realizację zadań finansowanych z udziałem środków, o których mowa w art. 5 ust. 1 pkt 2 i 3 
</t>
  </si>
  <si>
    <t>0,00</t>
  </si>
  <si>
    <t>Wytwarzanie i zaopatrywanie w energię elektryczną, gaz i wodę</t>
  </si>
  <si>
    <t>700</t>
  </si>
  <si>
    <t>750</t>
  </si>
  <si>
    <t>10 000,00</t>
  </si>
  <si>
    <t>751</t>
  </si>
  <si>
    <t>756</t>
  </si>
  <si>
    <t>30 000,00</t>
  </si>
  <si>
    <t>758</t>
  </si>
  <si>
    <t>801</t>
  </si>
  <si>
    <t>852</t>
  </si>
  <si>
    <t>900</t>
  </si>
  <si>
    <t>Ogółem:</t>
  </si>
  <si>
    <t xml:space="preserve">w tym z tytułu dotacji
i środków na finansowanie wydatków na realizację zadań finansowanych z udziałem środków, o których mowa w art. 5 ust. 1 pkt 2 i 3 
</t>
  </si>
  <si>
    <t>Plan</t>
  </si>
  <si>
    <t>Wydatki 
majątkowe</t>
  </si>
  <si>
    <t>inwestycje i zakupy inwestycyjne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</si>
  <si>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</si>
  <si>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</si>
  <si>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</si>
  <si>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</si>
  <si>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</si>
  <si>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</si>
  <si>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Lokalny transport zbiorowy</t>
  </si>
  <si>
    <t>Drogi publiczne powiatowe</t>
  </si>
  <si>
    <t>Gospodarka gruntami i nieruchomościami</t>
  </si>
  <si>
    <t>Urzędy wojewódzkie</t>
  </si>
  <si>
    <t>Bezpieczeństwo publiczne i ochrona przeciwpożarowa</t>
  </si>
  <si>
    <t>Ośrodki pomocy społecznej</t>
  </si>
  <si>
    <t>Usługi opiekuńcze i specjalistyczne usługi opiekuńcze</t>
  </si>
  <si>
    <t>Utrzymanie zieleni w miastach i gminach</t>
  </si>
  <si>
    <t>Wpływy i wydatki związane z gromadzeniem środków z opłat i kar za korzystanie ze środowiska</t>
  </si>
  <si>
    <t>Zadania w zakresie kultury fizycznej</t>
  </si>
  <si>
    <t>Rady  Gminy  Bielsk                                           z dnia ……..……roku</t>
  </si>
  <si>
    <t>Wartość</t>
  </si>
  <si>
    <t>Razem</t>
  </si>
  <si>
    <t>Generalna Dyrekcja Dróg Krajowych i Autostrad</t>
  </si>
  <si>
    <t>Drogi publiczne wojewódzkie</t>
  </si>
  <si>
    <t xml:space="preserve">   WYDATKI</t>
  </si>
  <si>
    <t>75011</t>
  </si>
  <si>
    <t>75101</t>
  </si>
  <si>
    <t>85228</t>
  </si>
  <si>
    <t>Razem:</t>
  </si>
  <si>
    <t>Paragraf</t>
  </si>
  <si>
    <t>6050</t>
  </si>
  <si>
    <t>Wydatki inwestycyjne jednostek budżetowych</t>
  </si>
  <si>
    <t>§ 950</t>
  </si>
  <si>
    <t>Zakup i wbudowanie mieszanki  pospółki żwirowej i tłucznia kamiennego na drogi gminne</t>
  </si>
  <si>
    <t>Zakup i wbudowanie mieszanki pospółki żwirowej i tłucznia kamiennego na drogi gminne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</si>
  <si>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</si>
  <si>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</si>
  <si>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Wpływy z opłat z tytułu użytkowania wieczystego nieruchomości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</si>
  <si>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</si>
  <si>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</si>
  <si>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</si>
  <si>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</si>
  <si>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</si>
  <si>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</si>
  <si>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</si>
  <si>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</si>
  <si>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</si>
  <si>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</si>
  <si>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odsetek od nieterminowych wpłat z tytułu podatków i opłat</t>
  </si>
  <si>
    <t>Wpływy z opłat za korzystanie z wychowania przedszkolnego</t>
  </si>
  <si>
    <t>Wpływy z opłat za korzystanie z wyżywienia w jednostkach realizujących zadania z zakresu wychowania przedszkolnego</t>
  </si>
  <si>
    <t>Załącznik nr 8 do Uchwały Budżetowej</t>
  </si>
  <si>
    <t>Ogółem II</t>
  </si>
  <si>
    <t>Ogółem I</t>
  </si>
  <si>
    <t>Żukowo</t>
  </si>
  <si>
    <t>855</t>
  </si>
  <si>
    <t>Rodzina</t>
  </si>
  <si>
    <t>75023</t>
  </si>
  <si>
    <t>754</t>
  </si>
  <si>
    <t>75412</t>
  </si>
  <si>
    <t xml:space="preserve">Urząd Gminy Nowy Duninów </t>
  </si>
  <si>
    <t>Zasiłki okresowe, celowe i pomoc w naturze oraz składki na ubezpieczenia emerytalne i rentowe</t>
  </si>
  <si>
    <t>Pomoc w zakresie dożywiania</t>
  </si>
  <si>
    <t>Świadczenie wychowawcze</t>
  </si>
  <si>
    <t xml:space="preserve">Świadczenia rodzinne, świadczenie z funduszu alimentacyjnego oraz składki na ubezpieczenia emerytalne i rentowe z ubezpieczenia społecznego
</t>
  </si>
  <si>
    <t>85501</t>
  </si>
  <si>
    <t>85502</t>
  </si>
  <si>
    <t>Urzędy wojewódzkie- utrzymanie USC, Ewidencji Ludności; wynagrodzenia wraz z pochodnymi, wydatki bieżące, fundusz świadczeń socjalnych</t>
  </si>
  <si>
    <t xml:space="preserve">Urzędy naczelnych organów władzy państwowej, kontroli i ochrony prawa - aktualizacja stałego rejestru wyborców </t>
  </si>
  <si>
    <t xml:space="preserve">Usługi opiekuńcze i specjalistyczne usługi opiekuńcze- wynagrodzenia wraz z pochodnymi, wydatki bieżące </t>
  </si>
  <si>
    <t>Kuchary-Jeżewo</t>
  </si>
  <si>
    <t>Wpływy z tytułu kosztów egzekucyjnych, opłaty komorniczej i kosztów upomnień</t>
  </si>
  <si>
    <t>200,00</t>
  </si>
  <si>
    <t>18 000,00</t>
  </si>
  <si>
    <t>Wpływy ze zwrotów dotacji oraz płatności wykorzystanych niezgodnie z przeznaczeniem lub wykorzystanych z naruszeniem procedur, o których mowa w art. 184 ustawy, pobranych nienależnie lub w nadmiernej wysokości</t>
  </si>
  <si>
    <t>23 000,00</t>
  </si>
  <si>
    <t>razem:</t>
  </si>
  <si>
    <t>Realizacja zadań wymagających stosowania specjalnej organizacji nauki i metod pracy dla dzieci i młodzieży w szkołach podstawowych</t>
  </si>
  <si>
    <t>926</t>
  </si>
  <si>
    <t xml:space="preserve">Oświata i wychowanie  </t>
  </si>
  <si>
    <t>01030</t>
  </si>
  <si>
    <t>Zakup i wbudowanie mieszanki  pospółki żwirowej i tłucznia  na drogi gminne</t>
  </si>
  <si>
    <t>16 000,00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</si>
  <si>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</si>
  <si>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</si>
  <si>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85504</t>
  </si>
  <si>
    <t>Świadczenie wychowawcze - pomoc państwa w wychowywaniu dzieci</t>
  </si>
  <si>
    <t>Z tego:</t>
  </si>
  <si>
    <t>Wydatki bieżące</t>
  </si>
  <si>
    <t/>
  </si>
  <si>
    <t>wypłaty z tytułu poręczeń i gwarancji</t>
  </si>
  <si>
    <t>obsługa długu</t>
  </si>
  <si>
    <t>Wniesienie wkładów do spółek prawa handlowego</t>
  </si>
  <si>
    <t>40002</t>
  </si>
  <si>
    <t>600</t>
  </si>
  <si>
    <t>60004</t>
  </si>
  <si>
    <t>60012</t>
  </si>
  <si>
    <t>60013</t>
  </si>
  <si>
    <t>60014</t>
  </si>
  <si>
    <t>60016</t>
  </si>
  <si>
    <t>70005</t>
  </si>
  <si>
    <t>710</t>
  </si>
  <si>
    <t>71004</t>
  </si>
  <si>
    <t>75022</t>
  </si>
  <si>
    <t>75075</t>
  </si>
  <si>
    <t>75095</t>
  </si>
  <si>
    <t>75421</t>
  </si>
  <si>
    <t>757</t>
  </si>
  <si>
    <t>75818</t>
  </si>
  <si>
    <t>80101</t>
  </si>
  <si>
    <t>80103</t>
  </si>
  <si>
    <t>80104</t>
  </si>
  <si>
    <t>Przedszkola</t>
  </si>
  <si>
    <t>80113</t>
  </si>
  <si>
    <t>80146</t>
  </si>
  <si>
    <t>80148</t>
  </si>
  <si>
    <t>80150</t>
  </si>
  <si>
    <t>80195</t>
  </si>
  <si>
    <t>851</t>
  </si>
  <si>
    <t>85153</t>
  </si>
  <si>
    <t>85154</t>
  </si>
  <si>
    <t>85195</t>
  </si>
  <si>
    <t>85202</t>
  </si>
  <si>
    <t>85203</t>
  </si>
  <si>
    <t>Ośrodki wsparcia</t>
  </si>
  <si>
    <t>85205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</si>
  <si>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</si>
  <si>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</si>
  <si>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</si>
  <si>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85216</t>
  </si>
  <si>
    <t>85219</t>
  </si>
  <si>
    <t>85230</t>
  </si>
  <si>
    <t>85295</t>
  </si>
  <si>
    <t>854</t>
  </si>
  <si>
    <t>Edukacyjna opieka wychowawcza</t>
  </si>
  <si>
    <t>85415</t>
  </si>
  <si>
    <t>Pomoc materialna dla uczniów o charakterze socjalnym</t>
  </si>
  <si>
    <t>Świadczenia rodzinne, świadczenie z funduszu alimentacyjnego oraz składki na ubezpieczenia emerytalne i rentowe z ubezpieczenia społecznego</t>
  </si>
  <si>
    <t>90001</t>
  </si>
  <si>
    <t>90002</t>
  </si>
  <si>
    <t>Gospodarka odpadami komunalnymi</t>
  </si>
  <si>
    <t>90003</t>
  </si>
  <si>
    <t>90004</t>
  </si>
  <si>
    <t>90015</t>
  </si>
  <si>
    <t>90019</t>
  </si>
  <si>
    <t>90095</t>
  </si>
  <si>
    <t>921</t>
  </si>
  <si>
    <t>92105</t>
  </si>
  <si>
    <t>92109</t>
  </si>
  <si>
    <t>92116</t>
  </si>
  <si>
    <t>92195</t>
  </si>
  <si>
    <t>92605</t>
  </si>
  <si>
    <t>75814</t>
  </si>
  <si>
    <t>Różne rozliczenia finansowe</t>
  </si>
  <si>
    <t>DOCHODY</t>
  </si>
  <si>
    <t>Zakup i montaż lamp solarnych</t>
  </si>
  <si>
    <t>Zakup materiałów na organizację imprez integracyjnych w sołectwie</t>
  </si>
  <si>
    <t>Zakup usług na organizację imprez integracyjnych w sołectwie</t>
  </si>
  <si>
    <t>Zakup i montaż 3 lamp solarnych</t>
  </si>
  <si>
    <t>Jaroszewo - Wieś</t>
  </si>
  <si>
    <t>Zakup wyposażenia i umundurowania dla OSP w Zągotach</t>
  </si>
  <si>
    <t>Zakup i montaż 2 lamp solarnych</t>
  </si>
  <si>
    <t>Wpływy z różnych dochodów</t>
  </si>
  <si>
    <t>100 000,00</t>
  </si>
  <si>
    <t>1 800,00</t>
  </si>
  <si>
    <t>Wpływy z tytułu przekształcenia prawa użytkowania wieczystego w prawo własności</t>
  </si>
  <si>
    <t>15 000,00</t>
  </si>
  <si>
    <t>60095</t>
  </si>
  <si>
    <t>75495</t>
  </si>
  <si>
    <t>90025</t>
  </si>
  <si>
    <t>Działalność Państwowego Gospodarstwa Wodnego Wody Polskie</t>
  </si>
  <si>
    <t>925</t>
  </si>
  <si>
    <t>Ogrody botaniczne i zoologiczne oraz naturalne obszary i obiekty chronionej przyrody</t>
  </si>
  <si>
    <t>92503</t>
  </si>
  <si>
    <t>Rezerwaty i pomniki przyrody</t>
  </si>
  <si>
    <t>92601</t>
  </si>
  <si>
    <t>Obiekty sportowe</t>
  </si>
  <si>
    <t xml:space="preserve">Nr …../……./…….   </t>
  </si>
  <si>
    <t>Rady Gminy Bielsk</t>
  </si>
  <si>
    <t>z dnia ……….. roku</t>
  </si>
  <si>
    <t>Zadania w zakresie wspierania i upowszechniania  kultury fizycznej  realizowane przez podmioty wyłonione w drodze konkursu</t>
  </si>
  <si>
    <t>Zakup i wbudowanie  destruktu asfaltowego na drogi gminne</t>
  </si>
  <si>
    <t>Zakup i montaż lampy solarnej</t>
  </si>
  <si>
    <t>Remont Szkoły Podstawowej w Ciachcinie</t>
  </si>
  <si>
    <t>Zakup i wbudowanie pospółki żwirowej i tłucznia kamiennego na drogi gminne</t>
  </si>
  <si>
    <t>Zakup i wbudowanie destruktu asfaltowego na  drogi gminne</t>
  </si>
  <si>
    <t>Zakup i wbudowanie pospółki żwirowej  na drogi gminne</t>
  </si>
  <si>
    <t>Zakup materiałów i wyposażenia  do Szkoły Podstawowej w Leszczynie Szlacheckim</t>
  </si>
  <si>
    <t>Zakup i montaż  lampy  solarnej</t>
  </si>
  <si>
    <t>Remont świetlicy wiejskiej w Rudowie -własność gminy</t>
  </si>
  <si>
    <t xml:space="preserve">Zakup materiałów i wyposażenia potrzebnego do reprezentowania - promocji  sołectwa podczas imprez promujących gminę </t>
  </si>
  <si>
    <t>2 200,00</t>
  </si>
  <si>
    <t>110 000,00</t>
  </si>
  <si>
    <t>150,00</t>
  </si>
  <si>
    <t>600,00</t>
  </si>
  <si>
    <t>17 280,00</t>
  </si>
  <si>
    <t>105 000,00</t>
  </si>
  <si>
    <t xml:space="preserve">                                        Załącznik nr 1 do Uchwały Budżetowej</t>
  </si>
  <si>
    <t xml:space="preserve">                                        Nr …../……./…….              </t>
  </si>
  <si>
    <t xml:space="preserve">                                        Rady Gminy  Bielsk                </t>
  </si>
  <si>
    <t xml:space="preserve">                                        z dnia ……….. roku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</si>
  <si>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</si>
  <si>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</si>
  <si>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</si>
  <si>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</si>
  <si>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</si>
  <si>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Wydatki ogółem:</t>
  </si>
  <si>
    <t>260 000,00</t>
  </si>
  <si>
    <t>01043</t>
  </si>
  <si>
    <t>Infrastruktura wodociągowa wsi</t>
  </si>
  <si>
    <t>210 000,00</t>
  </si>
  <si>
    <t>Rozbudowa sieci wodociągowej w Goślicach</t>
  </si>
  <si>
    <t>80 000,00</t>
  </si>
  <si>
    <t>Rozbudowa sieci wodociągowej w miejscowości Pęszyno</t>
  </si>
  <si>
    <t>60 000,00</t>
  </si>
  <si>
    <t>Rozbudowa sieci wodociągowej w miejscowości Zagoty ( dz.nr ewid.79,94,106/1)</t>
  </si>
  <si>
    <t>40 000,00</t>
  </si>
  <si>
    <t>Rozbudowa sieci wodociągowej w Niszczycach</t>
  </si>
  <si>
    <t>01044</t>
  </si>
  <si>
    <t>Infrastruktura sanitacyjna wsi</t>
  </si>
  <si>
    <t>50 000,00</t>
  </si>
  <si>
    <t>Budowa odcinka sieci kanalizacji deszczowej w Bielsku ul.Bukowa</t>
  </si>
  <si>
    <t>820 000,00</t>
  </si>
  <si>
    <t>Przebudowa drogi gminnej Bielsk - Ułtowo - etap II</t>
  </si>
  <si>
    <t>150 000,00</t>
  </si>
  <si>
    <t>Remont drogi gminnej w miejscowości Dębsk</t>
  </si>
  <si>
    <t>Remont drogi gminnej w miejscowości Gilino</t>
  </si>
  <si>
    <t>Remont drogi gminnej w miejscowości Rudowo</t>
  </si>
  <si>
    <t>Remont drogi gminnej w miejscowości Sękowo</t>
  </si>
  <si>
    <t>Remont drogi gminnej w miejscowości Strusino</t>
  </si>
  <si>
    <t>Remont drogi gminnej w miejscowości Tchórz</t>
  </si>
  <si>
    <t>Remont drogi gminnej w miejscowości Zągoty</t>
  </si>
  <si>
    <t>Rozbudowa i modernizacja systemu monitoringu wizyjnego w Bielsku, ul. Drobińska</t>
  </si>
  <si>
    <t>75 000,00</t>
  </si>
  <si>
    <t>Adaptacja pomieszczeń na stołówkę szkolną w budynku Szkoły Podstawowej w Bielsku</t>
  </si>
  <si>
    <t>Rozbudowa Zespołu Szkół Nr 2 w Ciachcinie w zakrresie  budowy  stołówki szkolnej</t>
  </si>
  <si>
    <t>25 000,00</t>
  </si>
  <si>
    <t>6060</t>
  </si>
  <si>
    <t>Wydatki na zakupy inwestycyjne jednostek budżetowych</t>
  </si>
  <si>
    <t xml:space="preserve">Zakup wyposażenia do stołówki  szkolnej w Szkole Podstawowej w Bielsku </t>
  </si>
  <si>
    <t>94 000,00</t>
  </si>
  <si>
    <t>Przebudowa świetlicy wiejskiej w Kędzierzynie - własność gminy</t>
  </si>
  <si>
    <t>64 000,00</t>
  </si>
  <si>
    <t>Remont świetlicy wiejskiej w Leszczynie Szlacheckim -umowa użyczenia</t>
  </si>
  <si>
    <t>113 000,00</t>
  </si>
  <si>
    <t>92695</t>
  </si>
  <si>
    <t>Budowa boiska wielofunkcyjnego w miejscowości Zągoty - własność gminy</t>
  </si>
  <si>
    <t>Budowa placu zabaw i siłowni zewnętrznej w sołectwie Zągoty - własność gminy</t>
  </si>
  <si>
    <t>13 000,00</t>
  </si>
  <si>
    <t>1 407 000,00</t>
  </si>
  <si>
    <t xml:space="preserve">          Wydatki na zadania inwestycyjne na 2022 rok  nieobjęte wykazem przedsięwzięć do wieloletniej prognozy finansowej</t>
  </si>
  <si>
    <t>Gminy Bielsk na 2022 rok</t>
  </si>
  <si>
    <t>Wydatki na 2022 rok obejmujące zadania jednostek pomocniczych gminy, w tym realizowane w ramach funduszu sołeckiego</t>
  </si>
  <si>
    <t>Gminy Bielsk na 2022 rok                                      Nr ……/……/…..                                   Rady  Gminy   Bielsk                                                          z dnia……………..roku</t>
  </si>
  <si>
    <t xml:space="preserve">Zakup pomocy dydaktycznych do Klubu Dziecięcego "Maluszek" w Bielsku </t>
  </si>
  <si>
    <t>Remont aneksu kuchennego w świetlicy wiejskiej w Bielsku - umowa użyczenia</t>
  </si>
  <si>
    <t xml:space="preserve">Zakup materiałów potrzebnych do reprezentowania sołectwa podczas imprez promujących gminę ( rajd rowerowy ) </t>
  </si>
  <si>
    <t>Montaż progu zwalniającego na ul. Sosnowej</t>
  </si>
  <si>
    <t>Zakup i montaż 5 lamp solarnych (ul. Sierpecka, Płocka,Wiśniowa, Głogowa, Zacisze )</t>
  </si>
  <si>
    <t>Wykonanie tablic informacyjnych w Bielsku - grunty stanowią własność gminy</t>
  </si>
  <si>
    <t>Remont garażu OSP w Niszczycach -własność OSP Niszczyce</t>
  </si>
  <si>
    <t>Zakup pomocy dydaktycznych do Klubu Dziecięcego "Maluszek" w Bielsku</t>
  </si>
  <si>
    <t>Zakup i montaż 5 lamp solarnych</t>
  </si>
  <si>
    <t>Zakup i wbudowanie pospółki żwirowej na drogi gminne</t>
  </si>
  <si>
    <t>Zakup i montaż 1 lampy solarnej</t>
  </si>
  <si>
    <t>Konserwacja- naprawa drogi wykonanej z poczwórnego powierzchniowego utrwalenia</t>
  </si>
  <si>
    <t>Usunięcie krzewów przy drodze gminnej wraz z posprzątaniem terenu</t>
  </si>
  <si>
    <t>Zakup i wbudowanie gruzu drogowego na  drogi gminne</t>
  </si>
  <si>
    <t>Remont świetlicy wiejskiej w miejscowości Goślice - własność gminy</t>
  </si>
  <si>
    <t>Zakup zabawek na plac zabaw przy świetlicy w Goślicach- umowa użyczenia</t>
  </si>
  <si>
    <t>Remont i odnowienie figurki przydrożnej  - umowa użyczenia</t>
  </si>
  <si>
    <t>Remont Szkoły Podstawowej w Zagrobie</t>
  </si>
  <si>
    <t>Józinek</t>
  </si>
  <si>
    <t xml:space="preserve">Przebudowa świetlicy wiejskiej w Kędzierzynie - własność gminy </t>
  </si>
  <si>
    <t>Zakup i montaż  2 lamp solarnych</t>
  </si>
  <si>
    <t>Remont garażu w strażnicy OSP w Niszczycach - własność OSP Niszczyce</t>
  </si>
  <si>
    <t>Remont Szkoły Podstawowej w Leszczynie Szlacheckim</t>
  </si>
  <si>
    <t>Zakup materiałów na remont przystanku</t>
  </si>
  <si>
    <t>Zakup i wbudowanie żużlu na drogi gminne</t>
  </si>
  <si>
    <t>Zakup i zamontowanie bramek do gry w piłkę na boisku w miejscowości Machcino- własność gminy</t>
  </si>
  <si>
    <t>Remont garażu w strażnicy  OSP w Niszczycach - własność OSP Niszczyce</t>
  </si>
  <si>
    <t>Zakup materiałów do malowania świetlicy wiejskiej - umowa użyczenia</t>
  </si>
  <si>
    <t>Niszczyce - Pieńki</t>
  </si>
  <si>
    <t>Remont garażu OSP w Niszczycach - własność OSP Niszczyce</t>
  </si>
  <si>
    <t>Remont remizy OSP w Zagrobie - własność gminy</t>
  </si>
  <si>
    <t>Zakup kostki brukowej przy świetlicy w Tłubicach- własność gminy</t>
  </si>
  <si>
    <t>Zakup usług na organizację pikniku integracyjnego dla mieszkańców sołectwa</t>
  </si>
  <si>
    <t>Zakup i montaż 3  lamp solarnych</t>
  </si>
  <si>
    <t>Zakup materiałów na remont Szkoły Podstawowej w Zagrobie</t>
  </si>
  <si>
    <t xml:space="preserve">Zakup pomocy dydaktycznych dla Klubu Dziecięcego "Maluszek" w Bielsku </t>
  </si>
  <si>
    <t xml:space="preserve"> Gminy Bielsk na 2022 rok                                                                                                                        Nr ..../......./........                                                                                                                                                                                            Rady  Gminy   Bielsk                                                                                                                                                                                                                     z dnia ......................... roku                                                                                                                                                                                                     </t>
  </si>
  <si>
    <t>Dotacje celowe dla podmiotów zaliczanych i niezaliczanych do sektora finansów publicznych w 2022 r.</t>
  </si>
  <si>
    <t xml:space="preserve">Działalność usługowa </t>
  </si>
  <si>
    <t>Urząd Marszałkowski Województwa Mazowieckiego w Warszawie</t>
  </si>
  <si>
    <t>Dotacje podmiotowe w 2022 r.</t>
  </si>
  <si>
    <t xml:space="preserve"> Gminy Bielsk na 2022 rok                                                                                                      Nr ....../....../.......                                                                                                                                                                                           Rady  Gminy   Bielsk                                                                                                                                                                                                                            z dnia .......................... roku                                                                                                                                                                                                     </t>
  </si>
  <si>
    <t>Gminy Bielsk na 2022 rok                                      Nr …../……./…….                                                     Rady  Gminy  Bielsk                                                          z dnia ……….. Roku</t>
  </si>
  <si>
    <t>1 834,00</t>
  </si>
  <si>
    <t>77 919,00</t>
  </si>
  <si>
    <t>19 924,00</t>
  </si>
  <si>
    <t>4 024 000,00</t>
  </si>
  <si>
    <t>3 503 000,00</t>
  </si>
  <si>
    <t>Kwota 2022 r.</t>
  </si>
  <si>
    <t>Gminy Bielsk na rok 2022</t>
  </si>
  <si>
    <t>Przychody i rozchody budżetu w 2022 r.</t>
  </si>
  <si>
    <t>985 351,95</t>
  </si>
  <si>
    <t>975 351,95</t>
  </si>
  <si>
    <t>93 000,00</t>
  </si>
  <si>
    <t>1 500,00</t>
  </si>
  <si>
    <t>99 946,00</t>
  </si>
  <si>
    <t>20 000,00</t>
  </si>
  <si>
    <t>2 000,00</t>
  </si>
  <si>
    <t>Dotacja celowa otrzymana z budżetu państwa na realizację zadań bieżących z zakresu administracji rządowej oraz innych zadań zleconych gminie (związkom gmin, związkom powiatowo-gminnym) ustawami</t>
  </si>
  <si>
    <t>27,00</t>
  </si>
  <si>
    <t>7 082 502,00</t>
  </si>
  <si>
    <t>136 970,00</t>
  </si>
  <si>
    <t>1 457 621,00</t>
  </si>
  <si>
    <t>14 883,00</t>
  </si>
  <si>
    <t>137 000,00</t>
  </si>
  <si>
    <t>9 000,00</t>
  </si>
  <si>
    <t>45 000,00</t>
  </si>
  <si>
    <t>14 451,05</t>
  </si>
  <si>
    <t>157 400,00</t>
  </si>
  <si>
    <t>419 799,00</t>
  </si>
  <si>
    <t>17 300,00</t>
  </si>
  <si>
    <t>50,00</t>
  </si>
  <si>
    <t>981 679,00</t>
  </si>
  <si>
    <t>23 800,00</t>
  </si>
  <si>
    <t>528 000,00</t>
  </si>
  <si>
    <t>10 953,00</t>
  </si>
  <si>
    <t>162 000,00</t>
  </si>
  <si>
    <t>Dotacja celowa otrzymana z budżetu państwa na realizację własnych zadań bieżących gmin (związków gmin, związków powiatowo-gminnych)</t>
  </si>
  <si>
    <t>256 176,00</t>
  </si>
  <si>
    <t>5 850,00</t>
  </si>
  <si>
    <t>Środki z Funduszu Przeciwdziałania COVID-19 na finansowanie lub dofinansowanie realizacji zadań związanych z przeciwdziałaniem COVID-19</t>
  </si>
  <si>
    <t>323 054,00</t>
  </si>
  <si>
    <t>267 850,00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</si>
  <si>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</si>
  <si>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7 802 920,00</t>
  </si>
  <si>
    <t>132 000,00</t>
  </si>
  <si>
    <t>68 000,00</t>
  </si>
  <si>
    <t>3 526 000,00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</si>
  <si>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</si>
  <si>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34 920,00</t>
  </si>
  <si>
    <t>2 403 600,00</t>
  </si>
  <si>
    <t>7 000,00</t>
  </si>
  <si>
    <t>3 000,00</t>
  </si>
  <si>
    <t>2 500,00</t>
  </si>
  <si>
    <t>Środki otrzymane od pozostałych jednostek zaliczanych do sektora finansów publicznych na realizacje zadań bieżących jednostek zaliczanych do sektora finansów publicznych</t>
  </si>
  <si>
    <t>15 600,00</t>
  </si>
  <si>
    <t>962 500,00</t>
  </si>
  <si>
    <t>960 000,00</t>
  </si>
  <si>
    <t xml:space="preserve">                                        Gminy Bielsk na 2022 rok      </t>
  </si>
  <si>
    <t>Bieżące utrzymanie garażu OSP Bielsk - zakup oleju opałowego</t>
  </si>
  <si>
    <t>§
/ 
grupa</t>
  </si>
  <si>
    <t>zakup i objęcie akcji i udziałów</t>
  </si>
  <si>
    <t>70007</t>
  </si>
  <si>
    <t>Gospodarowanie mieszkaniowym zasobem gminy</t>
  </si>
  <si>
    <t>71095</t>
  </si>
  <si>
    <t>75702</t>
  </si>
  <si>
    <t>Obsługa papierów wartościowych, kredytów i pożyczek oraz innych zobowiązań jednostek samorządu terytorialnego zaliczanych do tytułu dłużnego – kredyty i pożyczki</t>
  </si>
  <si>
    <t>90005</t>
  </si>
  <si>
    <t>Ochrona powietrza atmosferycznego i klimatu</t>
  </si>
  <si>
    <t>90026</t>
  </si>
  <si>
    <t>Pozostałe działania związane z gospodarką odpadami</t>
  </si>
  <si>
    <t>na programy finansowane z udziałem środków, o których mowa w art. 5 ust. 1 pkt 2 i 3,</t>
  </si>
  <si>
    <t>194 500,00</t>
  </si>
  <si>
    <t>90 000,00</t>
  </si>
  <si>
    <t>13 573 287,05</t>
  </si>
  <si>
    <t>3 901 311,00</t>
  </si>
  <si>
    <t>13 578 928,00</t>
  </si>
  <si>
    <t>2 991 700,00</t>
  </si>
  <si>
    <t>550 000,00</t>
  </si>
  <si>
    <t>40 541 250,00</t>
  </si>
  <si>
    <t>41 503 750,00</t>
  </si>
  <si>
    <t>80 850,00</t>
  </si>
  <si>
    <t>13 498 078,00</t>
  </si>
  <si>
    <t>z tego</t>
  </si>
  <si>
    <t>85215</t>
  </si>
  <si>
    <t>Dodatki mieszkaniowe</t>
  </si>
  <si>
    <t>Zakup i montaż tablicy ogłoszeń w miejscowości Sękowo - umowa użyczenia</t>
  </si>
  <si>
    <t>Budowa placu zabaw i siłowni zewnętrznej w sołectwie Zągoty  - własność gminy</t>
  </si>
  <si>
    <t>Remont drogi gminnej w miejscowości Goślice</t>
  </si>
  <si>
    <t>130 000,00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</si>
</sst>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#,##0\ _z_ł"/>
    <numFmt numFmtId="173" formatCode="[$-F400]h:mm:ss\ AM/PM"/>
    <numFmt numFmtId="174" formatCode="#,##0.0"/>
    <numFmt numFmtId="175" formatCode="0.000"/>
    <numFmt numFmtId="176" formatCode="#,##0.0\ _z_ł"/>
    <numFmt numFmtId="177" formatCode="#,##0.00\ _z_ł"/>
  </numFmts>
  <fonts count="80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5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Arial CE"/>
      <family val="2"/>
    </font>
    <font>
      <sz val="12"/>
      <color indexed="10"/>
      <name val="Times New Roman"/>
      <family val="1"/>
    </font>
    <font>
      <i/>
      <sz val="10"/>
      <color indexed="10"/>
      <name val="Arial CE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  <font>
      <i/>
      <sz val="10"/>
      <color rgb="FFFF0000"/>
      <name val="Arial CE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34" borderId="0" xfId="0" applyFont="1" applyFill="1" applyAlignment="1">
      <alignment/>
    </xf>
    <xf numFmtId="0" fontId="74" fillId="34" borderId="0" xfId="0" applyFont="1" applyFill="1" applyAlignment="1">
      <alignment vertical="center"/>
    </xf>
    <xf numFmtId="0" fontId="75" fillId="34" borderId="0" xfId="0" applyFont="1" applyFill="1" applyAlignment="1">
      <alignment horizontal="right" vertical="center"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right" vertical="top"/>
    </xf>
    <xf numFmtId="0" fontId="1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vertical="top"/>
    </xf>
    <xf numFmtId="49" fontId="5" fillId="35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49" fontId="5" fillId="35" borderId="20" xfId="0" applyNumberFormat="1" applyFont="1" applyFill="1" applyBorder="1" applyAlignment="1" applyProtection="1">
      <alignment horizontal="center" vertical="top" wrapText="1"/>
      <protection locked="0"/>
    </xf>
    <xf numFmtId="49" fontId="5" fillId="35" borderId="20" xfId="0" applyNumberFormat="1" applyFont="1" applyFill="1" applyBorder="1" applyAlignment="1" applyProtection="1">
      <alignment horizontal="left" vertical="top" wrapText="1"/>
      <protection locked="0"/>
    </xf>
    <xf numFmtId="49" fontId="5" fillId="35" borderId="2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4" xfId="0" applyNumberFormat="1" applyFont="1" applyBorder="1" applyAlignment="1">
      <alignment horizontal="right" vertical="top" wrapText="1"/>
    </xf>
    <xf numFmtId="49" fontId="6" fillId="35" borderId="20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12" fillId="0" borderId="0" xfId="0" applyFont="1" applyAlignment="1">
      <alignment horizontal="right" vertical="center"/>
    </xf>
    <xf numFmtId="3" fontId="6" fillId="0" borderId="11" xfId="0" applyNumberFormat="1" applyFont="1" applyBorder="1" applyAlignment="1">
      <alignment vertical="top"/>
    </xf>
    <xf numFmtId="0" fontId="1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11" xfId="0" applyFont="1" applyBorder="1" applyAlignment="1">
      <alignment horizontal="justify" vertical="top"/>
    </xf>
    <xf numFmtId="0" fontId="5" fillId="0" borderId="23" xfId="0" applyFont="1" applyBorder="1" applyAlignment="1">
      <alignment vertical="top" wrapText="1"/>
    </xf>
    <xf numFmtId="49" fontId="5" fillId="35" borderId="16" xfId="0" applyNumberFormat="1" applyFont="1" applyFill="1" applyBorder="1" applyAlignment="1" applyProtection="1">
      <alignment horizontal="right" vertical="top" wrapText="1"/>
      <protection locked="0"/>
    </xf>
    <xf numFmtId="49" fontId="6" fillId="35" borderId="16" xfId="0" applyNumberFormat="1" applyFont="1" applyFill="1" applyBorder="1" applyAlignment="1" applyProtection="1">
      <alignment horizontal="right" vertical="top" wrapText="1"/>
      <protection locked="0"/>
    </xf>
    <xf numFmtId="49" fontId="5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5" fillId="35" borderId="16" xfId="0" applyNumberFormat="1" applyFont="1" applyFill="1" applyBorder="1" applyAlignment="1" applyProtection="1">
      <alignment horizontal="left" vertical="top" wrapText="1"/>
      <protection locked="0"/>
    </xf>
    <xf numFmtId="0" fontId="5" fillId="35" borderId="16" xfId="0" applyNumberFormat="1" applyFont="1" applyFill="1" applyBorder="1" applyAlignment="1" applyProtection="1">
      <alignment horizontal="left" vertical="top" wrapText="1"/>
      <protection locked="0"/>
    </xf>
    <xf numFmtId="4" fontId="6" fillId="0" borderId="19" xfId="0" applyNumberFormat="1" applyFont="1" applyBorder="1" applyAlignment="1">
      <alignment vertical="top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4" fontId="5" fillId="0" borderId="11" xfId="0" applyNumberFormat="1" applyFont="1" applyBorder="1" applyAlignment="1">
      <alignment vertical="top"/>
    </xf>
    <xf numFmtId="0" fontId="6" fillId="34" borderId="11" xfId="0" applyFont="1" applyFill="1" applyBorder="1" applyAlignment="1">
      <alignment horizontal="right" vertical="top"/>
    </xf>
    <xf numFmtId="0" fontId="6" fillId="34" borderId="11" xfId="0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vertical="top" wrapText="1"/>
    </xf>
    <xf numFmtId="177" fontId="5" fillId="34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34" borderId="11" xfId="0" applyFont="1" applyFill="1" applyBorder="1" applyAlignment="1">
      <alignment vertical="top"/>
    </xf>
    <xf numFmtId="177" fontId="6" fillId="34" borderId="11" xfId="0" applyNumberFormat="1" applyFont="1" applyFill="1" applyBorder="1" applyAlignment="1">
      <alignment vertical="top" wrapText="1"/>
    </xf>
    <xf numFmtId="0" fontId="6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49" fontId="1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justify" vertical="top"/>
    </xf>
    <xf numFmtId="0" fontId="6" fillId="0" borderId="24" xfId="0" applyFont="1" applyBorder="1" applyAlignment="1">
      <alignment horizontal="right" vertical="top"/>
    </xf>
    <xf numFmtId="0" fontId="76" fillId="34" borderId="11" xfId="0" applyFont="1" applyFill="1" applyBorder="1" applyAlignment="1">
      <alignment/>
    </xf>
    <xf numFmtId="0" fontId="72" fillId="34" borderId="11" xfId="0" applyFont="1" applyFill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39" fontId="77" fillId="36" borderId="26" xfId="0" applyNumberFormat="1" applyFont="1" applyFill="1" applyBorder="1" applyAlignment="1">
      <alignment horizontal="right" vertical="center" wrapText="1"/>
    </xf>
    <xf numFmtId="39" fontId="78" fillId="36" borderId="26" xfId="0" applyNumberFormat="1" applyFont="1" applyFill="1" applyBorder="1" applyAlignment="1">
      <alignment horizontal="right" vertical="center" wrapText="1"/>
    </xf>
    <xf numFmtId="0" fontId="77" fillId="36" borderId="26" xfId="0" applyFont="1" applyFill="1" applyBorder="1" applyAlignment="1">
      <alignment horizontal="center" vertical="center" wrapText="1"/>
    </xf>
    <xf numFmtId="0" fontId="77" fillId="36" borderId="27" xfId="0" applyFont="1" applyFill="1" applyBorder="1" applyAlignment="1">
      <alignment horizontal="center" vertical="center" wrapText="1"/>
    </xf>
    <xf numFmtId="0" fontId="77" fillId="36" borderId="28" xfId="0" applyFont="1" applyFill="1" applyBorder="1" applyAlignment="1">
      <alignment horizontal="center" vertical="center" wrapText="1"/>
    </xf>
    <xf numFmtId="0" fontId="77" fillId="36" borderId="29" xfId="0" applyFont="1" applyFill="1" applyBorder="1" applyAlignment="1">
      <alignment horizontal="center" vertical="center" wrapText="1"/>
    </xf>
    <xf numFmtId="0" fontId="77" fillId="36" borderId="30" xfId="0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21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20" fillId="35" borderId="16" xfId="0" applyNumberFormat="1" applyFont="1" applyFill="1" applyBorder="1" applyAlignment="1" applyProtection="1">
      <alignment horizontal="center" vertical="top" wrapText="1"/>
      <protection locked="0"/>
    </xf>
    <xf numFmtId="0" fontId="77" fillId="37" borderId="26" xfId="0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0" fontId="77" fillId="36" borderId="31" xfId="0" applyFont="1" applyFill="1" applyBorder="1" applyAlignment="1">
      <alignment horizontal="center" vertical="center" wrapText="1"/>
    </xf>
    <xf numFmtId="0" fontId="77" fillId="36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top"/>
    </xf>
    <xf numFmtId="49" fontId="18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left" vertical="top" wrapText="1"/>
      <protection locked="0"/>
    </xf>
    <xf numFmtId="49" fontId="4" fillId="35" borderId="16" xfId="0" applyNumberFormat="1" applyFont="1" applyFill="1" applyBorder="1" applyAlignment="1" applyProtection="1">
      <alignment horizontal="right" vertical="top" wrapText="1"/>
      <protection locked="0"/>
    </xf>
    <xf numFmtId="49" fontId="20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20" fillId="35" borderId="16" xfId="0" applyNumberFormat="1" applyFont="1" applyFill="1" applyBorder="1" applyAlignment="1" applyProtection="1">
      <alignment horizontal="right" vertical="top" wrapText="1"/>
      <protection locked="0"/>
    </xf>
    <xf numFmtId="49" fontId="20" fillId="35" borderId="16" xfId="0" applyNumberFormat="1" applyFont="1" applyFill="1" applyBorder="1" applyAlignment="1" applyProtection="1">
      <alignment horizontal="left" vertical="top" wrapText="1"/>
      <protection locked="0"/>
    </xf>
    <xf numFmtId="49" fontId="20" fillId="35" borderId="34" xfId="0" applyNumberFormat="1" applyFont="1" applyFill="1" applyBorder="1" applyAlignment="1" applyProtection="1">
      <alignment horizontal="right" vertical="top" wrapText="1"/>
      <protection locked="0"/>
    </xf>
    <xf numFmtId="49" fontId="20" fillId="35" borderId="35" xfId="0" applyNumberFormat="1" applyFont="1" applyFill="1" applyBorder="1" applyAlignment="1" applyProtection="1">
      <alignment horizontal="right" vertical="top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77" fillId="36" borderId="26" xfId="0" applyFont="1" applyFill="1" applyBorder="1" applyAlignment="1">
      <alignment horizontal="left" vertical="center" wrapText="1"/>
    </xf>
    <xf numFmtId="39" fontId="77" fillId="36" borderId="26" xfId="0" applyNumberFormat="1" applyFont="1" applyFill="1" applyBorder="1" applyAlignment="1">
      <alignment horizontal="right" vertical="center" wrapText="1"/>
    </xf>
    <xf numFmtId="0" fontId="5" fillId="0" borderId="36" xfId="0" applyFont="1" applyBorder="1" applyAlignment="1">
      <alignment horizontal="left" vertical="top" wrapText="1"/>
    </xf>
    <xf numFmtId="0" fontId="77" fillId="36" borderId="26" xfId="0" applyFont="1" applyFill="1" applyBorder="1" applyAlignment="1">
      <alignment horizontal="center" vertical="center" wrapText="1"/>
    </xf>
    <xf numFmtId="0" fontId="77" fillId="37" borderId="26" xfId="0" applyFont="1" applyFill="1" applyBorder="1" applyAlignment="1">
      <alignment horizontal="center" vertical="center" wrapText="1"/>
    </xf>
    <xf numFmtId="0" fontId="77" fillId="36" borderId="30" xfId="0" applyFont="1" applyFill="1" applyBorder="1" applyAlignment="1">
      <alignment horizontal="center" vertical="center" wrapText="1"/>
    </xf>
    <xf numFmtId="0" fontId="78" fillId="36" borderId="26" xfId="0" applyFont="1" applyFill="1" applyBorder="1" applyAlignment="1">
      <alignment horizontal="center" vertical="center" wrapText="1"/>
    </xf>
    <xf numFmtId="39" fontId="78" fillId="36" borderId="26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9" fillId="0" borderId="0" xfId="0" applyNumberFormat="1" applyFont="1" applyAlignment="1">
      <alignment horizontal="center" vertical="center" wrapText="1"/>
    </xf>
    <xf numFmtId="0" fontId="7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37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3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/>
    </xf>
    <xf numFmtId="0" fontId="6" fillId="34" borderId="38" xfId="0" applyFont="1" applyFill="1" applyBorder="1" applyAlignment="1">
      <alignment horizontal="center" vertical="top"/>
    </xf>
    <xf numFmtId="0" fontId="6" fillId="34" borderId="24" xfId="0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13" fillId="34" borderId="38" xfId="0" applyFont="1" applyFill="1" applyBorder="1" applyAlignment="1">
      <alignment horizontal="left" vertical="center" wrapText="1"/>
    </xf>
    <xf numFmtId="0" fontId="13" fillId="34" borderId="24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top"/>
    </xf>
    <xf numFmtId="0" fontId="6" fillId="0" borderId="38" xfId="0" applyFont="1" applyBorder="1" applyAlignment="1">
      <alignment horizontal="right" vertical="top"/>
    </xf>
    <xf numFmtId="0" fontId="6" fillId="3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39" xfId="0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49" fontId="18" fillId="35" borderId="16" xfId="0" applyNumberFormat="1" applyFont="1" applyFill="1" applyBorder="1" applyAlignment="1" applyProtection="1">
      <alignment horizontal="left" vertical="top" wrapText="1"/>
      <protection locked="0"/>
    </xf>
    <xf numFmtId="49" fontId="18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9" fillId="35" borderId="16" xfId="0" applyNumberFormat="1" applyFont="1" applyFill="1" applyBorder="1" applyAlignment="1" applyProtection="1">
      <alignment horizontal="left" vertical="top" wrapText="1"/>
      <protection locked="0"/>
    </xf>
    <xf numFmtId="49" fontId="19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8" fillId="35" borderId="35" xfId="0" applyNumberFormat="1" applyFont="1" applyFill="1" applyBorder="1" applyAlignment="1" applyProtection="1">
      <alignment horizontal="right" vertical="center" wrapText="1"/>
      <protection locked="0"/>
    </xf>
    <xf numFmtId="49" fontId="19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7625" y="10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7625" y="10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9"/>
  <sheetViews>
    <sheetView workbookViewId="0" topLeftCell="A85">
      <selection activeCell="E13" sqref="E13:G13"/>
    </sheetView>
  </sheetViews>
  <sheetFormatPr defaultColWidth="9.140625" defaultRowHeight="12.75"/>
  <cols>
    <col min="1" max="1" width="0.71875" style="0" customWidth="1"/>
    <col min="2" max="2" width="3.421875" style="0" hidden="1" customWidth="1"/>
    <col min="3" max="3" width="0.9921875" style="0" customWidth="1"/>
    <col min="4" max="4" width="9.7109375" style="0" customWidth="1"/>
    <col min="5" max="5" width="1.57421875" style="0" customWidth="1"/>
    <col min="6" max="6" width="0.71875" style="0" customWidth="1"/>
    <col min="7" max="7" width="44.8515625" style="0" customWidth="1"/>
    <col min="8" max="8" width="13.57421875" style="0" hidden="1" customWidth="1"/>
    <col min="9" max="9" width="0.5625" style="0" hidden="1" customWidth="1"/>
    <col min="10" max="10" width="0.42578125" style="0" hidden="1" customWidth="1"/>
    <col min="11" max="11" width="5.8515625" style="0" customWidth="1"/>
    <col min="12" max="12" width="26.140625" style="0" customWidth="1"/>
  </cols>
  <sheetData>
    <row r="1" spans="7:12" ht="15.75">
      <c r="G1" s="6" t="s">
        <v>386</v>
      </c>
      <c r="H1" s="6"/>
      <c r="I1" s="6"/>
      <c r="J1" s="6"/>
      <c r="K1" s="6"/>
      <c r="L1" s="6"/>
    </row>
    <row r="2" spans="7:12" ht="15.75">
      <c r="G2" s="6" t="s">
        <v>541</v>
      </c>
      <c r="H2" s="6"/>
      <c r="I2" s="6"/>
      <c r="J2" s="6"/>
      <c r="K2" s="6"/>
      <c r="L2" s="6"/>
    </row>
    <row r="3" spans="7:12" ht="15.75">
      <c r="G3" s="6" t="s">
        <v>387</v>
      </c>
      <c r="H3" s="6"/>
      <c r="I3" s="6"/>
      <c r="J3" s="6"/>
      <c r="K3" s="6"/>
      <c r="L3" s="6"/>
    </row>
    <row r="4" spans="7:12" ht="15.75">
      <c r="G4" s="6" t="s">
        <v>388</v>
      </c>
      <c r="H4" s="6"/>
      <c r="I4" s="6"/>
      <c r="J4" s="6"/>
      <c r="K4" s="6"/>
      <c r="L4" s="6"/>
    </row>
    <row r="5" spans="7:12" ht="15.75">
      <c r="G5" s="6" t="s">
        <v>389</v>
      </c>
      <c r="H5" s="6"/>
      <c r="I5" s="6"/>
      <c r="J5" s="6"/>
      <c r="K5" s="6"/>
      <c r="L5" s="6"/>
    </row>
    <row r="6" spans="2:12" ht="4.5" customHeight="1">
      <c r="B6" s="1"/>
      <c r="C6" s="13"/>
      <c r="D6" s="13"/>
      <c r="G6" s="6"/>
      <c r="H6" s="6"/>
      <c r="I6" s="6"/>
      <c r="J6" s="6"/>
      <c r="K6" s="6"/>
      <c r="L6" s="6"/>
    </row>
    <row r="7" spans="2:12" ht="15.75">
      <c r="B7" s="1"/>
      <c r="C7" s="13"/>
      <c r="D7" s="13"/>
      <c r="G7" s="78" t="s">
        <v>343</v>
      </c>
      <c r="H7" s="6"/>
      <c r="I7" s="6"/>
      <c r="J7" s="6"/>
      <c r="K7" s="6"/>
      <c r="L7" s="6"/>
    </row>
    <row r="8" spans="4:12" ht="12.75">
      <c r="D8" s="76" t="s">
        <v>0</v>
      </c>
      <c r="E8" s="147" t="s">
        <v>169</v>
      </c>
      <c r="F8" s="147"/>
      <c r="G8" s="147"/>
      <c r="H8" s="147" t="s">
        <v>170</v>
      </c>
      <c r="I8" s="147"/>
      <c r="J8" s="147"/>
      <c r="K8" s="147"/>
      <c r="L8" s="147"/>
    </row>
    <row r="9" spans="4:12" ht="12.75">
      <c r="D9" s="77" t="s">
        <v>171</v>
      </c>
      <c r="E9" s="148" t="s">
        <v>172</v>
      </c>
      <c r="F9" s="148"/>
      <c r="G9" s="148"/>
      <c r="H9" s="148" t="s">
        <v>173</v>
      </c>
      <c r="I9" s="148"/>
      <c r="J9" s="148"/>
      <c r="K9" s="148"/>
      <c r="L9" s="148"/>
    </row>
    <row r="10" spans="4:12" ht="12.75">
      <c r="D10" s="142" t="s">
        <v>2</v>
      </c>
      <c r="E10" s="142"/>
      <c r="F10" s="142"/>
      <c r="G10" s="142"/>
      <c r="H10" s="142"/>
      <c r="I10" s="142"/>
      <c r="J10" s="142"/>
      <c r="K10" s="142"/>
      <c r="L10" s="142"/>
    </row>
    <row r="11" spans="4:12" ht="19.5" customHeight="1">
      <c r="D11" s="127" t="s">
        <v>82</v>
      </c>
      <c r="E11" s="140" t="s">
        <v>64</v>
      </c>
      <c r="F11" s="140"/>
      <c r="G11" s="140"/>
      <c r="H11" s="141" t="s">
        <v>380</v>
      </c>
      <c r="I11" s="141"/>
      <c r="J11" s="141"/>
      <c r="K11" s="141"/>
      <c r="L11" s="141"/>
    </row>
    <row r="12" spans="4:12" ht="45" customHeight="1">
      <c r="D12" s="127"/>
      <c r="E12" s="140" t="s">
        <v>174</v>
      </c>
      <c r="F12" s="140"/>
      <c r="G12" s="140"/>
      <c r="H12" s="141" t="s">
        <v>175</v>
      </c>
      <c r="I12" s="141"/>
      <c r="J12" s="141"/>
      <c r="K12" s="141"/>
      <c r="L12" s="141"/>
    </row>
    <row r="13" spans="4:12" ht="60" customHeight="1">
      <c r="D13" s="128"/>
      <c r="E13" s="140" t="s">
        <v>224</v>
      </c>
      <c r="F13" s="140"/>
      <c r="G13" s="140"/>
      <c r="H13" s="141" t="s">
        <v>380</v>
      </c>
      <c r="I13" s="141"/>
      <c r="J13" s="141"/>
      <c r="K13" s="141"/>
      <c r="L13" s="141"/>
    </row>
    <row r="14" spans="4:12" ht="27.75" customHeight="1">
      <c r="D14" s="127" t="s">
        <v>104</v>
      </c>
      <c r="E14" s="140" t="s">
        <v>176</v>
      </c>
      <c r="F14" s="140"/>
      <c r="G14" s="140"/>
      <c r="H14" s="141" t="s">
        <v>494</v>
      </c>
      <c r="I14" s="141"/>
      <c r="J14" s="141"/>
      <c r="K14" s="141"/>
      <c r="L14" s="141"/>
    </row>
    <row r="15" spans="4:12" ht="46.5" customHeight="1">
      <c r="D15" s="127"/>
      <c r="E15" s="140" t="s">
        <v>174</v>
      </c>
      <c r="F15" s="140"/>
      <c r="G15" s="140"/>
      <c r="H15" s="141" t="s">
        <v>175</v>
      </c>
      <c r="I15" s="141"/>
      <c r="J15" s="141"/>
      <c r="K15" s="141"/>
      <c r="L15" s="141"/>
    </row>
    <row r="16" spans="4:12" ht="19.5" customHeight="1">
      <c r="D16" s="128"/>
      <c r="E16" s="140" t="s">
        <v>65</v>
      </c>
      <c r="F16" s="140"/>
      <c r="G16" s="140"/>
      <c r="H16" s="141" t="s">
        <v>495</v>
      </c>
      <c r="I16" s="141"/>
      <c r="J16" s="141"/>
      <c r="K16" s="141"/>
      <c r="L16" s="141"/>
    </row>
    <row r="17" spans="4:12" ht="18.75" customHeight="1">
      <c r="D17" s="128"/>
      <c r="E17" s="140" t="s">
        <v>225</v>
      </c>
      <c r="F17" s="140"/>
      <c r="G17" s="140"/>
      <c r="H17" s="141" t="s">
        <v>179</v>
      </c>
      <c r="I17" s="141"/>
      <c r="J17" s="141"/>
      <c r="K17" s="141"/>
      <c r="L17" s="141"/>
    </row>
    <row r="18" spans="4:12" ht="22.5" customHeight="1">
      <c r="D18" s="127" t="s">
        <v>177</v>
      </c>
      <c r="E18" s="140" t="s">
        <v>66</v>
      </c>
      <c r="F18" s="140"/>
      <c r="G18" s="140"/>
      <c r="H18" s="141" t="s">
        <v>555</v>
      </c>
      <c r="I18" s="141"/>
      <c r="J18" s="141"/>
      <c r="K18" s="141"/>
      <c r="L18" s="141"/>
    </row>
    <row r="19" spans="4:12" ht="47.25" customHeight="1">
      <c r="D19" s="127"/>
      <c r="E19" s="140" t="s">
        <v>174</v>
      </c>
      <c r="F19" s="140"/>
      <c r="G19" s="140"/>
      <c r="H19" s="141" t="s">
        <v>175</v>
      </c>
      <c r="I19" s="141"/>
      <c r="J19" s="141"/>
      <c r="K19" s="141"/>
      <c r="L19" s="141"/>
    </row>
    <row r="20" spans="4:12" ht="33.75" customHeight="1">
      <c r="D20" s="128"/>
      <c r="E20" s="140" t="s">
        <v>226</v>
      </c>
      <c r="F20" s="140"/>
      <c r="G20" s="140"/>
      <c r="H20" s="141" t="s">
        <v>179</v>
      </c>
      <c r="I20" s="141"/>
      <c r="J20" s="141"/>
      <c r="K20" s="141"/>
      <c r="L20" s="141"/>
    </row>
    <row r="21" spans="4:12" ht="58.5" customHeight="1">
      <c r="D21" s="128"/>
      <c r="E21" s="140" t="s">
        <v>224</v>
      </c>
      <c r="F21" s="140"/>
      <c r="G21" s="140"/>
      <c r="H21" s="141" t="s">
        <v>496</v>
      </c>
      <c r="I21" s="141"/>
      <c r="J21" s="141"/>
      <c r="K21" s="141"/>
      <c r="L21" s="141"/>
    </row>
    <row r="22" spans="4:12" ht="21.75" customHeight="1">
      <c r="D22" s="128"/>
      <c r="E22" s="140" t="s">
        <v>225</v>
      </c>
      <c r="F22" s="140"/>
      <c r="G22" s="140"/>
      <c r="H22" s="141" t="s">
        <v>497</v>
      </c>
      <c r="I22" s="141"/>
      <c r="J22" s="141"/>
      <c r="K22" s="141"/>
      <c r="L22" s="141"/>
    </row>
    <row r="23" spans="4:12" ht="23.25" customHeight="1">
      <c r="D23" s="128"/>
      <c r="E23" s="140" t="s">
        <v>351</v>
      </c>
      <c r="F23" s="140"/>
      <c r="G23" s="140"/>
      <c r="H23" s="141" t="s">
        <v>556</v>
      </c>
      <c r="I23" s="141"/>
      <c r="J23" s="141"/>
      <c r="K23" s="141"/>
      <c r="L23" s="141"/>
    </row>
    <row r="24" spans="4:12" ht="20.25" customHeight="1">
      <c r="D24" s="127" t="s">
        <v>178</v>
      </c>
      <c r="E24" s="140" t="s">
        <v>68</v>
      </c>
      <c r="F24" s="140"/>
      <c r="G24" s="140"/>
      <c r="H24" s="141" t="s">
        <v>498</v>
      </c>
      <c r="I24" s="141"/>
      <c r="J24" s="141"/>
      <c r="K24" s="141"/>
      <c r="L24" s="141"/>
    </row>
    <row r="25" spans="4:12" ht="42" customHeight="1">
      <c r="D25" s="127"/>
      <c r="E25" s="140" t="s">
        <v>174</v>
      </c>
      <c r="F25" s="140"/>
      <c r="G25" s="140"/>
      <c r="H25" s="141" t="s">
        <v>175</v>
      </c>
      <c r="I25" s="141"/>
      <c r="J25" s="141"/>
      <c r="K25" s="141"/>
      <c r="L25" s="141"/>
    </row>
    <row r="26" spans="4:12" ht="33" customHeight="1">
      <c r="D26" s="128"/>
      <c r="E26" s="140" t="s">
        <v>260</v>
      </c>
      <c r="F26" s="140"/>
      <c r="G26" s="140"/>
      <c r="H26" s="141" t="s">
        <v>499</v>
      </c>
      <c r="I26" s="141"/>
      <c r="J26" s="141"/>
      <c r="K26" s="141"/>
      <c r="L26" s="141"/>
    </row>
    <row r="27" spans="4:12" ht="25.5" customHeight="1">
      <c r="D27" s="128"/>
      <c r="E27" s="140" t="s">
        <v>351</v>
      </c>
      <c r="F27" s="140"/>
      <c r="G27" s="140"/>
      <c r="H27" s="141" t="s">
        <v>500</v>
      </c>
      <c r="I27" s="141"/>
      <c r="J27" s="141"/>
      <c r="K27" s="141"/>
      <c r="L27" s="141"/>
    </row>
    <row r="28" spans="4:12" ht="54.75" customHeight="1">
      <c r="D28" s="128"/>
      <c r="E28" s="140" t="s">
        <v>501</v>
      </c>
      <c r="F28" s="140"/>
      <c r="G28" s="140"/>
      <c r="H28" s="141" t="s">
        <v>487</v>
      </c>
      <c r="I28" s="141"/>
      <c r="J28" s="141"/>
      <c r="K28" s="141"/>
      <c r="L28" s="141"/>
    </row>
    <row r="29" spans="4:12" ht="43.5" customHeight="1">
      <c r="D29" s="128"/>
      <c r="E29" s="140" t="s">
        <v>69</v>
      </c>
      <c r="F29" s="140"/>
      <c r="G29" s="140"/>
      <c r="H29" s="141" t="s">
        <v>502</v>
      </c>
      <c r="I29" s="141"/>
      <c r="J29" s="141"/>
      <c r="K29" s="141"/>
      <c r="L29" s="141"/>
    </row>
    <row r="30" spans="4:12" ht="27.75" customHeight="1">
      <c r="D30" s="127" t="s">
        <v>180</v>
      </c>
      <c r="E30" s="140" t="s">
        <v>112</v>
      </c>
      <c r="F30" s="140"/>
      <c r="G30" s="140"/>
      <c r="H30" s="141" t="s">
        <v>486</v>
      </c>
      <c r="I30" s="141"/>
      <c r="J30" s="141"/>
      <c r="K30" s="141"/>
      <c r="L30" s="141"/>
    </row>
    <row r="31" spans="4:12" ht="46.5" customHeight="1">
      <c r="D31" s="127"/>
      <c r="E31" s="140" t="s">
        <v>174</v>
      </c>
      <c r="F31" s="140"/>
      <c r="G31" s="140"/>
      <c r="H31" s="141" t="s">
        <v>175</v>
      </c>
      <c r="I31" s="141"/>
      <c r="J31" s="141"/>
      <c r="K31" s="141"/>
      <c r="L31" s="141"/>
    </row>
    <row r="32" spans="4:12" ht="57.75" customHeight="1">
      <c r="D32" s="128"/>
      <c r="E32" s="140" t="s">
        <v>501</v>
      </c>
      <c r="F32" s="140"/>
      <c r="G32" s="140"/>
      <c r="H32" s="141" t="s">
        <v>486</v>
      </c>
      <c r="I32" s="141"/>
      <c r="J32" s="141"/>
      <c r="K32" s="141"/>
      <c r="L32" s="141"/>
    </row>
    <row r="33" spans="4:12" ht="46.5" customHeight="1">
      <c r="D33" s="127" t="s">
        <v>181</v>
      </c>
      <c r="E33" s="140" t="s">
        <v>71</v>
      </c>
      <c r="F33" s="140"/>
      <c r="G33" s="140"/>
      <c r="H33" s="141" t="s">
        <v>557</v>
      </c>
      <c r="I33" s="141"/>
      <c r="J33" s="141"/>
      <c r="K33" s="141"/>
      <c r="L33" s="141"/>
    </row>
    <row r="34" spans="4:12" ht="48.75" customHeight="1">
      <c r="D34" s="127"/>
      <c r="E34" s="140" t="s">
        <v>174</v>
      </c>
      <c r="F34" s="140"/>
      <c r="G34" s="140"/>
      <c r="H34" s="141" t="s">
        <v>175</v>
      </c>
      <c r="I34" s="141"/>
      <c r="J34" s="141"/>
      <c r="K34" s="141"/>
      <c r="L34" s="141"/>
    </row>
    <row r="35" spans="4:12" ht="26.25" customHeight="1">
      <c r="D35" s="128"/>
      <c r="E35" s="140" t="s">
        <v>227</v>
      </c>
      <c r="F35" s="140"/>
      <c r="G35" s="140"/>
      <c r="H35" s="141" t="s">
        <v>503</v>
      </c>
      <c r="I35" s="141"/>
      <c r="J35" s="141"/>
      <c r="K35" s="141"/>
      <c r="L35" s="141"/>
    </row>
    <row r="36" spans="4:12" ht="26.25" customHeight="1">
      <c r="D36" s="128"/>
      <c r="E36" s="140" t="s">
        <v>228</v>
      </c>
      <c r="F36" s="140"/>
      <c r="G36" s="140"/>
      <c r="H36" s="141" t="s">
        <v>504</v>
      </c>
      <c r="I36" s="141"/>
      <c r="J36" s="141"/>
      <c r="K36" s="141"/>
      <c r="L36" s="141"/>
    </row>
    <row r="37" spans="4:12" ht="20.25" customHeight="1">
      <c r="D37" s="128"/>
      <c r="E37" s="140" t="s">
        <v>229</v>
      </c>
      <c r="F37" s="140"/>
      <c r="G37" s="140"/>
      <c r="H37" s="141" t="s">
        <v>558</v>
      </c>
      <c r="I37" s="141"/>
      <c r="J37" s="141"/>
      <c r="K37" s="141"/>
      <c r="L37" s="141"/>
    </row>
    <row r="38" spans="4:12" ht="19.5" customHeight="1">
      <c r="D38" s="128"/>
      <c r="E38" s="140" t="s">
        <v>230</v>
      </c>
      <c r="F38" s="140"/>
      <c r="G38" s="140"/>
      <c r="H38" s="141" t="s">
        <v>505</v>
      </c>
      <c r="I38" s="141"/>
      <c r="J38" s="141"/>
      <c r="K38" s="141"/>
      <c r="L38" s="141"/>
    </row>
    <row r="39" spans="4:12" ht="17.25" customHeight="1">
      <c r="D39" s="128"/>
      <c r="E39" s="140" t="s">
        <v>231</v>
      </c>
      <c r="F39" s="140"/>
      <c r="G39" s="140"/>
      <c r="H39" s="141" t="s">
        <v>506</v>
      </c>
      <c r="I39" s="141"/>
      <c r="J39" s="141"/>
      <c r="K39" s="141"/>
      <c r="L39" s="141"/>
    </row>
    <row r="40" spans="4:12" ht="23.25" customHeight="1">
      <c r="D40" s="128"/>
      <c r="E40" s="140" t="s">
        <v>232</v>
      </c>
      <c r="F40" s="140"/>
      <c r="G40" s="140"/>
      <c r="H40" s="141" t="s">
        <v>507</v>
      </c>
      <c r="I40" s="141"/>
      <c r="J40" s="141"/>
      <c r="K40" s="141"/>
      <c r="L40" s="141"/>
    </row>
    <row r="41" spans="4:12" ht="38.25" customHeight="1">
      <c r="D41" s="128"/>
      <c r="E41" s="140" t="s">
        <v>233</v>
      </c>
      <c r="F41" s="140"/>
      <c r="G41" s="140"/>
      <c r="H41" s="141" t="s">
        <v>508</v>
      </c>
      <c r="I41" s="141"/>
      <c r="J41" s="141"/>
      <c r="K41" s="141"/>
      <c r="L41" s="141"/>
    </row>
    <row r="42" spans="4:12" ht="26.25" customHeight="1">
      <c r="D42" s="128"/>
      <c r="E42" s="140" t="s">
        <v>234</v>
      </c>
      <c r="F42" s="140"/>
      <c r="G42" s="140"/>
      <c r="H42" s="141" t="s">
        <v>182</v>
      </c>
      <c r="I42" s="141"/>
      <c r="J42" s="141"/>
      <c r="K42" s="141"/>
      <c r="L42" s="141"/>
    </row>
    <row r="43" spans="4:12" ht="23.25" customHeight="1">
      <c r="D43" s="128"/>
      <c r="E43" s="140" t="s">
        <v>73</v>
      </c>
      <c r="F43" s="140"/>
      <c r="G43" s="140"/>
      <c r="H43" s="141" t="s">
        <v>509</v>
      </c>
      <c r="I43" s="141"/>
      <c r="J43" s="141"/>
      <c r="K43" s="141"/>
      <c r="L43" s="141"/>
    </row>
    <row r="44" spans="4:12" ht="28.5" customHeight="1">
      <c r="D44" s="128"/>
      <c r="E44" s="140" t="s">
        <v>72</v>
      </c>
      <c r="F44" s="140"/>
      <c r="G44" s="140"/>
      <c r="H44" s="141" t="s">
        <v>405</v>
      </c>
      <c r="I44" s="141"/>
      <c r="J44" s="141"/>
      <c r="K44" s="141"/>
      <c r="L44" s="141"/>
    </row>
    <row r="45" spans="4:12" ht="27.75" customHeight="1">
      <c r="D45" s="128"/>
      <c r="E45" s="140" t="s">
        <v>74</v>
      </c>
      <c r="F45" s="140"/>
      <c r="G45" s="140"/>
      <c r="H45" s="141" t="s">
        <v>510</v>
      </c>
      <c r="I45" s="141"/>
      <c r="J45" s="141"/>
      <c r="K45" s="141"/>
      <c r="L45" s="141"/>
    </row>
    <row r="46" spans="4:12" ht="30.75" customHeight="1">
      <c r="D46" s="128"/>
      <c r="E46" s="140" t="s">
        <v>235</v>
      </c>
      <c r="F46" s="140"/>
      <c r="G46" s="140"/>
      <c r="H46" s="141" t="s">
        <v>511</v>
      </c>
      <c r="I46" s="141"/>
      <c r="J46" s="141"/>
      <c r="K46" s="141"/>
      <c r="L46" s="141"/>
    </row>
    <row r="47" spans="4:12" ht="46.5" customHeight="1">
      <c r="D47" s="128"/>
      <c r="E47" s="140" t="s">
        <v>75</v>
      </c>
      <c r="F47" s="140"/>
      <c r="G47" s="140"/>
      <c r="H47" s="141" t="s">
        <v>381</v>
      </c>
      <c r="I47" s="141"/>
      <c r="J47" s="141"/>
      <c r="K47" s="141"/>
      <c r="L47" s="141"/>
    </row>
    <row r="48" spans="4:12" ht="21" customHeight="1">
      <c r="D48" s="128"/>
      <c r="E48" s="140" t="s">
        <v>236</v>
      </c>
      <c r="F48" s="140"/>
      <c r="G48" s="140"/>
      <c r="H48" s="141" t="s">
        <v>512</v>
      </c>
      <c r="I48" s="141"/>
      <c r="J48" s="141"/>
      <c r="K48" s="141"/>
      <c r="L48" s="141"/>
    </row>
    <row r="49" spans="4:12" ht="33.75" customHeight="1">
      <c r="D49" s="128"/>
      <c r="E49" s="140" t="s">
        <v>237</v>
      </c>
      <c r="F49" s="140"/>
      <c r="G49" s="140"/>
      <c r="H49" s="141" t="s">
        <v>513</v>
      </c>
      <c r="I49" s="141"/>
      <c r="J49" s="141"/>
      <c r="K49" s="141"/>
      <c r="L49" s="141"/>
    </row>
    <row r="50" spans="4:12" ht="24" customHeight="1">
      <c r="D50" s="128"/>
      <c r="E50" s="140" t="s">
        <v>225</v>
      </c>
      <c r="F50" s="140"/>
      <c r="G50" s="140"/>
      <c r="H50" s="141" t="s">
        <v>514</v>
      </c>
      <c r="I50" s="141"/>
      <c r="J50" s="141"/>
      <c r="K50" s="141"/>
      <c r="L50" s="141"/>
    </row>
    <row r="51" spans="4:12" ht="19.5" customHeight="1">
      <c r="D51" s="127" t="s">
        <v>183</v>
      </c>
      <c r="E51" s="140" t="s">
        <v>76</v>
      </c>
      <c r="F51" s="140"/>
      <c r="G51" s="140"/>
      <c r="H51" s="141" t="s">
        <v>559</v>
      </c>
      <c r="I51" s="141"/>
      <c r="J51" s="141"/>
      <c r="K51" s="141"/>
      <c r="L51" s="141"/>
    </row>
    <row r="52" spans="4:12" ht="48.75" customHeight="1">
      <c r="D52" s="127"/>
      <c r="E52" s="140" t="s">
        <v>174</v>
      </c>
      <c r="F52" s="140"/>
      <c r="G52" s="140"/>
      <c r="H52" s="141" t="s">
        <v>175</v>
      </c>
      <c r="I52" s="141"/>
      <c r="J52" s="141"/>
      <c r="K52" s="141"/>
      <c r="L52" s="141"/>
    </row>
    <row r="53" spans="4:12" ht="20.25" customHeight="1">
      <c r="D53" s="128"/>
      <c r="E53" s="140" t="s">
        <v>225</v>
      </c>
      <c r="F53" s="140"/>
      <c r="G53" s="140"/>
      <c r="H53" s="141" t="s">
        <v>564</v>
      </c>
      <c r="I53" s="141"/>
      <c r="J53" s="141"/>
      <c r="K53" s="141"/>
      <c r="L53" s="141"/>
    </row>
    <row r="54" spans="4:12" ht="23.25" customHeight="1">
      <c r="D54" s="128"/>
      <c r="E54" s="140" t="s">
        <v>77</v>
      </c>
      <c r="F54" s="140"/>
      <c r="G54" s="140"/>
      <c r="H54" s="141" t="s">
        <v>565</v>
      </c>
      <c r="I54" s="141"/>
      <c r="J54" s="141"/>
      <c r="K54" s="141"/>
      <c r="L54" s="141"/>
    </row>
    <row r="55" spans="4:12" ht="24" customHeight="1">
      <c r="D55" s="127" t="s">
        <v>184</v>
      </c>
      <c r="E55" s="140" t="s">
        <v>78</v>
      </c>
      <c r="F55" s="140"/>
      <c r="G55" s="140"/>
      <c r="H55" s="141" t="s">
        <v>515</v>
      </c>
      <c r="I55" s="141"/>
      <c r="J55" s="141"/>
      <c r="K55" s="141"/>
      <c r="L55" s="141"/>
    </row>
    <row r="56" spans="4:12" ht="45" customHeight="1">
      <c r="D56" s="127"/>
      <c r="E56" s="140" t="s">
        <v>174</v>
      </c>
      <c r="F56" s="140"/>
      <c r="G56" s="140"/>
      <c r="H56" s="141" t="s">
        <v>175</v>
      </c>
      <c r="I56" s="141"/>
      <c r="J56" s="141"/>
      <c r="K56" s="141"/>
      <c r="L56" s="141"/>
    </row>
    <row r="57" spans="4:12" ht="31.5" customHeight="1">
      <c r="D57" s="128"/>
      <c r="E57" s="140" t="s">
        <v>238</v>
      </c>
      <c r="F57" s="140"/>
      <c r="G57" s="140"/>
      <c r="H57" s="141" t="s">
        <v>516</v>
      </c>
      <c r="I57" s="141"/>
      <c r="J57" s="141"/>
      <c r="K57" s="141"/>
      <c r="L57" s="141"/>
    </row>
    <row r="58" spans="4:12" ht="38.25" customHeight="1">
      <c r="D58" s="128"/>
      <c r="E58" s="140" t="s">
        <v>239</v>
      </c>
      <c r="F58" s="140"/>
      <c r="G58" s="140"/>
      <c r="H58" s="141" t="s">
        <v>517</v>
      </c>
      <c r="I58" s="141"/>
      <c r="J58" s="141"/>
      <c r="K58" s="141"/>
      <c r="L58" s="141"/>
    </row>
    <row r="59" spans="4:12" ht="21.75" customHeight="1">
      <c r="D59" s="128"/>
      <c r="E59" s="140" t="s">
        <v>159</v>
      </c>
      <c r="F59" s="140"/>
      <c r="G59" s="140"/>
      <c r="H59" s="141" t="s">
        <v>382</v>
      </c>
      <c r="I59" s="141"/>
      <c r="J59" s="141"/>
      <c r="K59" s="141"/>
      <c r="L59" s="141"/>
    </row>
    <row r="60" spans="4:12" ht="57" customHeight="1">
      <c r="D60" s="128"/>
      <c r="E60" s="140" t="s">
        <v>224</v>
      </c>
      <c r="F60" s="140"/>
      <c r="G60" s="140"/>
      <c r="H60" s="141" t="s">
        <v>518</v>
      </c>
      <c r="I60" s="141"/>
      <c r="J60" s="141"/>
      <c r="K60" s="141"/>
      <c r="L60" s="141"/>
    </row>
    <row r="61" spans="4:12" ht="20.25" customHeight="1">
      <c r="D61" s="128"/>
      <c r="E61" s="140" t="s">
        <v>65</v>
      </c>
      <c r="F61" s="140"/>
      <c r="G61" s="140"/>
      <c r="H61" s="141" t="s">
        <v>519</v>
      </c>
      <c r="I61" s="141"/>
      <c r="J61" s="141"/>
      <c r="K61" s="141"/>
      <c r="L61" s="141"/>
    </row>
    <row r="62" spans="4:12" ht="18.75" customHeight="1">
      <c r="D62" s="128"/>
      <c r="E62" s="140" t="s">
        <v>351</v>
      </c>
      <c r="F62" s="140"/>
      <c r="G62" s="140"/>
      <c r="H62" s="141" t="s">
        <v>383</v>
      </c>
      <c r="I62" s="141"/>
      <c r="J62" s="141"/>
      <c r="K62" s="141"/>
      <c r="L62" s="141"/>
    </row>
    <row r="63" spans="4:12" ht="43.5" customHeight="1">
      <c r="D63" s="128"/>
      <c r="E63" s="140" t="s">
        <v>520</v>
      </c>
      <c r="F63" s="140"/>
      <c r="G63" s="140"/>
      <c r="H63" s="141" t="s">
        <v>521</v>
      </c>
      <c r="I63" s="141"/>
      <c r="J63" s="141"/>
      <c r="K63" s="141"/>
      <c r="L63" s="141"/>
    </row>
    <row r="64" spans="4:12" ht="15.75" customHeight="1">
      <c r="D64" s="127" t="s">
        <v>307</v>
      </c>
      <c r="E64" s="140" t="s">
        <v>122</v>
      </c>
      <c r="F64" s="140"/>
      <c r="G64" s="140"/>
      <c r="H64" s="141" t="s">
        <v>522</v>
      </c>
      <c r="I64" s="141"/>
      <c r="J64" s="141"/>
      <c r="K64" s="141"/>
      <c r="L64" s="141"/>
    </row>
    <row r="65" spans="4:12" ht="44.25" customHeight="1">
      <c r="D65" s="127"/>
      <c r="E65" s="140" t="s">
        <v>174</v>
      </c>
      <c r="F65" s="140"/>
      <c r="G65" s="140"/>
      <c r="H65" s="141" t="s">
        <v>175</v>
      </c>
      <c r="I65" s="141"/>
      <c r="J65" s="141"/>
      <c r="K65" s="141"/>
      <c r="L65" s="141"/>
    </row>
    <row r="66" spans="4:12" ht="48" customHeight="1">
      <c r="D66" s="128"/>
      <c r="E66" s="140" t="s">
        <v>523</v>
      </c>
      <c r="F66" s="140"/>
      <c r="G66" s="140"/>
      <c r="H66" s="141" t="s">
        <v>522</v>
      </c>
      <c r="I66" s="141"/>
      <c r="J66" s="141"/>
      <c r="K66" s="141"/>
      <c r="L66" s="141"/>
    </row>
    <row r="67" spans="4:12" ht="19.5" customHeight="1">
      <c r="D67" s="127" t="s">
        <v>185</v>
      </c>
      <c r="E67" s="140" t="s">
        <v>125</v>
      </c>
      <c r="F67" s="140"/>
      <c r="G67" s="140"/>
      <c r="H67" s="141" t="s">
        <v>524</v>
      </c>
      <c r="I67" s="141"/>
      <c r="J67" s="141"/>
      <c r="K67" s="141"/>
      <c r="L67" s="141"/>
    </row>
    <row r="68" spans="4:12" ht="48.75" customHeight="1">
      <c r="D68" s="127"/>
      <c r="E68" s="140" t="s">
        <v>174</v>
      </c>
      <c r="F68" s="140"/>
      <c r="G68" s="140"/>
      <c r="H68" s="141" t="s">
        <v>384</v>
      </c>
      <c r="I68" s="141"/>
      <c r="J68" s="141"/>
      <c r="K68" s="141"/>
      <c r="L68" s="141"/>
    </row>
    <row r="69" spans="4:12" ht="23.25" customHeight="1">
      <c r="D69" s="128"/>
      <c r="E69" s="140" t="s">
        <v>65</v>
      </c>
      <c r="F69" s="140"/>
      <c r="G69" s="140"/>
      <c r="H69" s="141" t="s">
        <v>262</v>
      </c>
      <c r="I69" s="141"/>
      <c r="J69" s="141"/>
      <c r="K69" s="141"/>
      <c r="L69" s="141"/>
    </row>
    <row r="70" spans="4:12" ht="60" customHeight="1">
      <c r="D70" s="128"/>
      <c r="E70" s="140" t="s">
        <v>501</v>
      </c>
      <c r="F70" s="140"/>
      <c r="G70" s="140"/>
      <c r="H70" s="141" t="s">
        <v>488</v>
      </c>
      <c r="I70" s="141"/>
      <c r="J70" s="141"/>
      <c r="K70" s="141"/>
      <c r="L70" s="141"/>
    </row>
    <row r="71" spans="4:12" ht="42" customHeight="1">
      <c r="D71" s="128"/>
      <c r="E71" s="140" t="s">
        <v>520</v>
      </c>
      <c r="F71" s="140"/>
      <c r="G71" s="140"/>
      <c r="H71" s="141" t="s">
        <v>525</v>
      </c>
      <c r="I71" s="141"/>
      <c r="J71" s="141"/>
      <c r="K71" s="141"/>
      <c r="L71" s="141"/>
    </row>
    <row r="72" spans="4:12" ht="72.75" customHeight="1">
      <c r="D72" s="128"/>
      <c r="E72" s="140" t="s">
        <v>526</v>
      </c>
      <c r="F72" s="140"/>
      <c r="G72" s="140"/>
      <c r="H72" s="141" t="s">
        <v>384</v>
      </c>
      <c r="I72" s="141"/>
      <c r="J72" s="141"/>
      <c r="K72" s="141"/>
      <c r="L72" s="141"/>
    </row>
    <row r="73" spans="4:12" ht="15.75" customHeight="1">
      <c r="D73" s="127" t="s">
        <v>244</v>
      </c>
      <c r="E73" s="140" t="s">
        <v>245</v>
      </c>
      <c r="F73" s="140"/>
      <c r="G73" s="140"/>
      <c r="H73" s="141" t="s">
        <v>527</v>
      </c>
      <c r="I73" s="141"/>
      <c r="J73" s="141"/>
      <c r="K73" s="141"/>
      <c r="L73" s="141"/>
    </row>
    <row r="74" spans="4:12" ht="47.25" customHeight="1">
      <c r="D74" s="127"/>
      <c r="E74" s="140" t="s">
        <v>174</v>
      </c>
      <c r="F74" s="140"/>
      <c r="G74" s="140"/>
      <c r="H74" s="141" t="s">
        <v>175</v>
      </c>
      <c r="I74" s="141"/>
      <c r="J74" s="141"/>
      <c r="K74" s="141"/>
      <c r="L74" s="141"/>
    </row>
    <row r="75" spans="4:12" ht="30.75" customHeight="1">
      <c r="D75" s="128"/>
      <c r="E75" s="140" t="s">
        <v>260</v>
      </c>
      <c r="F75" s="140"/>
      <c r="G75" s="140"/>
      <c r="H75" s="141" t="s">
        <v>261</v>
      </c>
      <c r="I75" s="141"/>
      <c r="J75" s="141"/>
      <c r="K75" s="141"/>
      <c r="L75" s="141"/>
    </row>
    <row r="76" spans="4:12" ht="20.25" customHeight="1">
      <c r="D76" s="128"/>
      <c r="E76" s="140" t="s">
        <v>159</v>
      </c>
      <c r="F76" s="140"/>
      <c r="G76" s="140"/>
      <c r="H76" s="141" t="s">
        <v>528</v>
      </c>
      <c r="I76" s="141"/>
      <c r="J76" s="141"/>
      <c r="K76" s="141"/>
      <c r="L76" s="141"/>
    </row>
    <row r="77" spans="4:12" ht="24" customHeight="1">
      <c r="D77" s="128"/>
      <c r="E77" s="140" t="s">
        <v>65</v>
      </c>
      <c r="F77" s="140"/>
      <c r="G77" s="140"/>
      <c r="H77" s="141" t="s">
        <v>529</v>
      </c>
      <c r="I77" s="141"/>
      <c r="J77" s="141"/>
      <c r="K77" s="141"/>
      <c r="L77" s="141"/>
    </row>
    <row r="78" spans="4:12" ht="23.25" customHeight="1">
      <c r="D78" s="128"/>
      <c r="E78" s="140" t="s">
        <v>225</v>
      </c>
      <c r="F78" s="140"/>
      <c r="G78" s="140"/>
      <c r="H78" s="141" t="s">
        <v>353</v>
      </c>
      <c r="I78" s="141"/>
      <c r="J78" s="141"/>
      <c r="K78" s="141"/>
      <c r="L78" s="141"/>
    </row>
    <row r="79" spans="4:12" ht="61.5" customHeight="1">
      <c r="D79" s="128"/>
      <c r="E79" s="140" t="s">
        <v>501</v>
      </c>
      <c r="F79" s="140"/>
      <c r="G79" s="140"/>
      <c r="H79" s="141" t="s">
        <v>530</v>
      </c>
      <c r="I79" s="141"/>
      <c r="J79" s="141"/>
      <c r="K79" s="141"/>
      <c r="L79" s="141"/>
    </row>
    <row r="80" spans="4:12" ht="73.5" customHeight="1">
      <c r="D80" s="128"/>
      <c r="E80" s="140" t="s">
        <v>531</v>
      </c>
      <c r="F80" s="140"/>
      <c r="G80" s="140"/>
      <c r="H80" s="141" t="s">
        <v>489</v>
      </c>
      <c r="I80" s="141"/>
      <c r="J80" s="141"/>
      <c r="K80" s="141"/>
      <c r="L80" s="141"/>
    </row>
    <row r="81" spans="4:12" ht="49.5" customHeight="1">
      <c r="D81" s="128"/>
      <c r="E81" s="140" t="s">
        <v>69</v>
      </c>
      <c r="F81" s="140"/>
      <c r="G81" s="140"/>
      <c r="H81" s="141" t="s">
        <v>532</v>
      </c>
      <c r="I81" s="141"/>
      <c r="J81" s="141"/>
      <c r="K81" s="141"/>
      <c r="L81" s="141"/>
    </row>
    <row r="82" spans="4:12" ht="59.25" customHeight="1">
      <c r="D82" s="128"/>
      <c r="E82" s="140" t="s">
        <v>263</v>
      </c>
      <c r="F82" s="140"/>
      <c r="G82" s="140"/>
      <c r="H82" s="141" t="s">
        <v>271</v>
      </c>
      <c r="I82" s="141"/>
      <c r="J82" s="141"/>
      <c r="K82" s="141"/>
      <c r="L82" s="141"/>
    </row>
    <row r="83" spans="4:12" ht="15.75" customHeight="1">
      <c r="D83" s="127" t="s">
        <v>186</v>
      </c>
      <c r="E83" s="140" t="s">
        <v>80</v>
      </c>
      <c r="F83" s="140"/>
      <c r="G83" s="140"/>
      <c r="H83" s="141" t="s">
        <v>560</v>
      </c>
      <c r="I83" s="141"/>
      <c r="J83" s="141"/>
      <c r="K83" s="141"/>
      <c r="L83" s="141"/>
    </row>
    <row r="84" spans="4:12" ht="42.75" customHeight="1">
      <c r="D84" s="127"/>
      <c r="E84" s="140" t="s">
        <v>174</v>
      </c>
      <c r="F84" s="140"/>
      <c r="G84" s="140"/>
      <c r="H84" s="141" t="s">
        <v>175</v>
      </c>
      <c r="I84" s="141"/>
      <c r="J84" s="141"/>
      <c r="K84" s="141"/>
      <c r="L84" s="141"/>
    </row>
    <row r="85" spans="4:12" ht="42.75" customHeight="1">
      <c r="D85" s="128"/>
      <c r="E85" s="140" t="s">
        <v>75</v>
      </c>
      <c r="F85" s="140"/>
      <c r="G85" s="140"/>
      <c r="H85" s="141" t="s">
        <v>533</v>
      </c>
      <c r="I85" s="141"/>
      <c r="J85" s="141"/>
      <c r="K85" s="141"/>
      <c r="L85" s="141"/>
    </row>
    <row r="86" spans="4:12" ht="34.5" customHeight="1">
      <c r="D86" s="128"/>
      <c r="E86" s="140" t="s">
        <v>260</v>
      </c>
      <c r="F86" s="140"/>
      <c r="G86" s="140"/>
      <c r="H86" s="141" t="s">
        <v>179</v>
      </c>
      <c r="I86" s="141"/>
      <c r="J86" s="141"/>
      <c r="K86" s="141"/>
      <c r="L86" s="141"/>
    </row>
    <row r="87" spans="4:12" ht="21" customHeight="1">
      <c r="D87" s="128"/>
      <c r="E87" s="140" t="s">
        <v>159</v>
      </c>
      <c r="F87" s="140"/>
      <c r="G87" s="140"/>
      <c r="H87" s="141" t="s">
        <v>534</v>
      </c>
      <c r="I87" s="141"/>
      <c r="J87" s="141"/>
      <c r="K87" s="141"/>
      <c r="L87" s="141"/>
    </row>
    <row r="88" spans="4:12" ht="23.25" customHeight="1">
      <c r="D88" s="128"/>
      <c r="E88" s="140" t="s">
        <v>65</v>
      </c>
      <c r="F88" s="140"/>
      <c r="G88" s="140"/>
      <c r="H88" s="141" t="s">
        <v>561</v>
      </c>
      <c r="I88" s="141"/>
      <c r="J88" s="141"/>
      <c r="K88" s="141"/>
      <c r="L88" s="141"/>
    </row>
    <row r="89" spans="4:12" ht="30" customHeight="1">
      <c r="D89" s="128"/>
      <c r="E89" s="140" t="s">
        <v>237</v>
      </c>
      <c r="F89" s="140"/>
      <c r="G89" s="140"/>
      <c r="H89" s="141" t="s">
        <v>535</v>
      </c>
      <c r="I89" s="141"/>
      <c r="J89" s="141"/>
      <c r="K89" s="141"/>
      <c r="L89" s="141"/>
    </row>
    <row r="90" spans="4:12" ht="27" customHeight="1">
      <c r="D90" s="128"/>
      <c r="E90" s="140" t="s">
        <v>225</v>
      </c>
      <c r="F90" s="140"/>
      <c r="G90" s="140"/>
      <c r="H90" s="141" t="s">
        <v>536</v>
      </c>
      <c r="I90" s="141"/>
      <c r="J90" s="141"/>
      <c r="K90" s="141"/>
      <c r="L90" s="141"/>
    </row>
    <row r="91" spans="4:12" ht="47.25" customHeight="1">
      <c r="D91" s="128"/>
      <c r="E91" s="140" t="s">
        <v>537</v>
      </c>
      <c r="F91" s="140"/>
      <c r="G91" s="140"/>
      <c r="H91" s="141" t="s">
        <v>538</v>
      </c>
      <c r="I91" s="141"/>
      <c r="J91" s="141"/>
      <c r="K91" s="141"/>
      <c r="L91" s="141"/>
    </row>
    <row r="92" spans="4:12" ht="28.5" customHeight="1">
      <c r="D92" s="145" t="s">
        <v>2</v>
      </c>
      <c r="E92" s="145"/>
      <c r="F92" s="146" t="s">
        <v>265</v>
      </c>
      <c r="G92" s="146"/>
      <c r="H92" s="143" t="s">
        <v>562</v>
      </c>
      <c r="I92" s="143"/>
      <c r="J92" s="143"/>
      <c r="K92" s="143"/>
      <c r="L92" s="143"/>
    </row>
    <row r="93" spans="4:12" ht="46.5" customHeight="1">
      <c r="D93" s="128"/>
      <c r="E93" s="140" t="s">
        <v>174</v>
      </c>
      <c r="F93" s="140"/>
      <c r="G93" s="140"/>
      <c r="H93" s="141" t="s">
        <v>384</v>
      </c>
      <c r="I93" s="141"/>
      <c r="J93" s="141"/>
      <c r="K93" s="141"/>
      <c r="L93" s="141"/>
    </row>
    <row r="94" spans="4:12" ht="19.5" customHeight="1">
      <c r="D94" s="142" t="s">
        <v>4</v>
      </c>
      <c r="E94" s="142"/>
      <c r="F94" s="142"/>
      <c r="G94" s="142"/>
      <c r="H94" s="142"/>
      <c r="I94" s="142"/>
      <c r="J94" s="142"/>
      <c r="K94" s="142"/>
      <c r="L94" s="142"/>
    </row>
    <row r="95" spans="4:12" ht="21.75" customHeight="1">
      <c r="D95" s="127" t="s">
        <v>177</v>
      </c>
      <c r="E95" s="140" t="s">
        <v>66</v>
      </c>
      <c r="F95" s="140"/>
      <c r="G95" s="140"/>
      <c r="H95" s="141" t="s">
        <v>539</v>
      </c>
      <c r="I95" s="141"/>
      <c r="J95" s="141"/>
      <c r="K95" s="141"/>
      <c r="L95" s="141"/>
    </row>
    <row r="96" spans="4:12" ht="45" customHeight="1">
      <c r="D96" s="127"/>
      <c r="E96" s="140" t="s">
        <v>174</v>
      </c>
      <c r="F96" s="140"/>
      <c r="G96" s="140"/>
      <c r="H96" s="141" t="s">
        <v>175</v>
      </c>
      <c r="I96" s="141"/>
      <c r="J96" s="141"/>
      <c r="K96" s="141"/>
      <c r="L96" s="141"/>
    </row>
    <row r="97" spans="4:12" ht="39" customHeight="1">
      <c r="D97" s="128"/>
      <c r="E97" s="140" t="s">
        <v>354</v>
      </c>
      <c r="F97" s="140"/>
      <c r="G97" s="140"/>
      <c r="H97" s="141" t="s">
        <v>536</v>
      </c>
      <c r="I97" s="141"/>
      <c r="J97" s="141"/>
      <c r="K97" s="141"/>
      <c r="L97" s="141"/>
    </row>
    <row r="98" spans="4:12" ht="32.25" customHeight="1">
      <c r="D98" s="128"/>
      <c r="E98" s="140" t="s">
        <v>67</v>
      </c>
      <c r="F98" s="140"/>
      <c r="G98" s="140"/>
      <c r="H98" s="141" t="s">
        <v>540</v>
      </c>
      <c r="I98" s="141"/>
      <c r="J98" s="141"/>
      <c r="K98" s="141"/>
      <c r="L98" s="141"/>
    </row>
    <row r="99" spans="4:12" ht="27" customHeight="1">
      <c r="D99" s="145" t="s">
        <v>4</v>
      </c>
      <c r="E99" s="145"/>
      <c r="F99" s="146" t="s">
        <v>265</v>
      </c>
      <c r="G99" s="146"/>
      <c r="H99" s="143" t="s">
        <v>539</v>
      </c>
      <c r="I99" s="143"/>
      <c r="J99" s="143"/>
      <c r="K99" s="143"/>
      <c r="L99" s="143"/>
    </row>
    <row r="100" spans="4:12" ht="44.25" customHeight="1">
      <c r="D100" s="128"/>
      <c r="E100" s="140" t="s">
        <v>174</v>
      </c>
      <c r="F100" s="140"/>
      <c r="G100" s="140"/>
      <c r="H100" s="141" t="s">
        <v>175</v>
      </c>
      <c r="I100" s="141"/>
      <c r="J100" s="141"/>
      <c r="K100" s="141"/>
      <c r="L100" s="141"/>
    </row>
    <row r="101" spans="4:12" ht="16.5" customHeight="1">
      <c r="D101" s="142" t="s">
        <v>187</v>
      </c>
      <c r="E101" s="142"/>
      <c r="F101" s="142"/>
      <c r="G101" s="142"/>
      <c r="H101" s="143" t="s">
        <v>563</v>
      </c>
      <c r="I101" s="143"/>
      <c r="J101" s="143"/>
      <c r="K101" s="143"/>
      <c r="L101" s="143"/>
    </row>
    <row r="102" spans="4:12" ht="56.25" customHeight="1">
      <c r="D102" s="129"/>
      <c r="E102" s="144" t="s">
        <v>188</v>
      </c>
      <c r="F102" s="144"/>
      <c r="G102" s="144"/>
      <c r="H102" s="143" t="s">
        <v>384</v>
      </c>
      <c r="I102" s="143"/>
      <c r="J102" s="143"/>
      <c r="K102" s="143"/>
      <c r="L102" s="143"/>
    </row>
    <row r="103" spans="4:12" ht="12.75"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4:12" ht="12.75"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4:12" ht="12.75"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4:12" ht="12.75"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4:12" ht="12.75"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4:12" ht="12.75"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4:12" ht="12.75"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4:12" ht="12.75"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4:12" ht="12.75"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4:12" ht="12.75"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4:12" ht="12.75"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4:12" ht="12.75"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4:12" ht="12.75"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4:12" ht="12.75"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4:12" ht="12.75"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4:12" ht="12.75"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4:12" ht="12.75">
      <c r="D119" s="28"/>
      <c r="E119" s="28"/>
      <c r="F119" s="28"/>
      <c r="G119" s="28"/>
      <c r="H119" s="28"/>
      <c r="I119" s="28"/>
      <c r="J119" s="28"/>
      <c r="K119" s="28"/>
      <c r="L119" s="28"/>
    </row>
  </sheetData>
  <sheetProtection/>
  <mergeCells count="190">
    <mergeCell ref="H95:L95"/>
    <mergeCell ref="E96:G96"/>
    <mergeCell ref="H96:L96"/>
    <mergeCell ref="D94:L94"/>
    <mergeCell ref="E95:G95"/>
    <mergeCell ref="E91:G91"/>
    <mergeCell ref="H91:L91"/>
    <mergeCell ref="H92:L92"/>
    <mergeCell ref="H93:L93"/>
    <mergeCell ref="D92:E92"/>
    <mergeCell ref="F92:G92"/>
    <mergeCell ref="E93:G93"/>
    <mergeCell ref="E87:G87"/>
    <mergeCell ref="H87:L87"/>
    <mergeCell ref="E89:G89"/>
    <mergeCell ref="H89:L89"/>
    <mergeCell ref="E90:G90"/>
    <mergeCell ref="H90:L90"/>
    <mergeCell ref="E88:G88"/>
    <mergeCell ref="H88:L88"/>
    <mergeCell ref="E84:G84"/>
    <mergeCell ref="H84:L84"/>
    <mergeCell ref="E85:G85"/>
    <mergeCell ref="H85:L85"/>
    <mergeCell ref="H86:L86"/>
    <mergeCell ref="E86:G86"/>
    <mergeCell ref="E81:G81"/>
    <mergeCell ref="H81:L81"/>
    <mergeCell ref="E82:G82"/>
    <mergeCell ref="H82:L82"/>
    <mergeCell ref="E83:G83"/>
    <mergeCell ref="H83:L83"/>
    <mergeCell ref="E78:G78"/>
    <mergeCell ref="H78:L78"/>
    <mergeCell ref="E79:G79"/>
    <mergeCell ref="H79:L79"/>
    <mergeCell ref="E80:G80"/>
    <mergeCell ref="H80:L80"/>
    <mergeCell ref="E75:G75"/>
    <mergeCell ref="H75:L75"/>
    <mergeCell ref="E76:G76"/>
    <mergeCell ref="H76:L76"/>
    <mergeCell ref="E77:G77"/>
    <mergeCell ref="H77:L77"/>
    <mergeCell ref="E72:G72"/>
    <mergeCell ref="H72:L72"/>
    <mergeCell ref="E73:G73"/>
    <mergeCell ref="H73:L73"/>
    <mergeCell ref="E74:G74"/>
    <mergeCell ref="H74:L74"/>
    <mergeCell ref="E69:G69"/>
    <mergeCell ref="H69:L69"/>
    <mergeCell ref="E70:G70"/>
    <mergeCell ref="H70:L70"/>
    <mergeCell ref="E71:G71"/>
    <mergeCell ref="H71:L71"/>
    <mergeCell ref="E66:G66"/>
    <mergeCell ref="H66:L66"/>
    <mergeCell ref="E67:G67"/>
    <mergeCell ref="H67:L67"/>
    <mergeCell ref="E68:G68"/>
    <mergeCell ref="H68:L68"/>
    <mergeCell ref="E63:G63"/>
    <mergeCell ref="H63:L63"/>
    <mergeCell ref="E64:G64"/>
    <mergeCell ref="H64:L64"/>
    <mergeCell ref="E65:G65"/>
    <mergeCell ref="H65:L65"/>
    <mergeCell ref="E60:G60"/>
    <mergeCell ref="H60:L60"/>
    <mergeCell ref="E61:G61"/>
    <mergeCell ref="H61:L61"/>
    <mergeCell ref="E62:G62"/>
    <mergeCell ref="H62:L62"/>
    <mergeCell ref="E57:G57"/>
    <mergeCell ref="H57:L57"/>
    <mergeCell ref="E58:G58"/>
    <mergeCell ref="H58:L58"/>
    <mergeCell ref="E59:G59"/>
    <mergeCell ref="H59:L59"/>
    <mergeCell ref="E54:G54"/>
    <mergeCell ref="H54:L54"/>
    <mergeCell ref="E55:G55"/>
    <mergeCell ref="H55:L55"/>
    <mergeCell ref="E56:G56"/>
    <mergeCell ref="H56:L56"/>
    <mergeCell ref="E51:G51"/>
    <mergeCell ref="H51:L51"/>
    <mergeCell ref="E52:G52"/>
    <mergeCell ref="H52:L52"/>
    <mergeCell ref="E53:G53"/>
    <mergeCell ref="H53:L53"/>
    <mergeCell ref="E48:G48"/>
    <mergeCell ref="H48:L48"/>
    <mergeCell ref="E49:G49"/>
    <mergeCell ref="H49:L49"/>
    <mergeCell ref="E50:G50"/>
    <mergeCell ref="H50:L50"/>
    <mergeCell ref="E45:G45"/>
    <mergeCell ref="H45:L45"/>
    <mergeCell ref="E46:G46"/>
    <mergeCell ref="H46:L46"/>
    <mergeCell ref="E47:G47"/>
    <mergeCell ref="H47:L47"/>
    <mergeCell ref="E42:G42"/>
    <mergeCell ref="H42:L42"/>
    <mergeCell ref="E43:G43"/>
    <mergeCell ref="H43:L43"/>
    <mergeCell ref="E44:G44"/>
    <mergeCell ref="H44:L44"/>
    <mergeCell ref="E39:G39"/>
    <mergeCell ref="H39:L39"/>
    <mergeCell ref="E40:G40"/>
    <mergeCell ref="H40:L40"/>
    <mergeCell ref="E41:G41"/>
    <mergeCell ref="H41:L41"/>
    <mergeCell ref="E36:G36"/>
    <mergeCell ref="H36:L36"/>
    <mergeCell ref="E37:G37"/>
    <mergeCell ref="H37:L37"/>
    <mergeCell ref="E38:G38"/>
    <mergeCell ref="H38:L38"/>
    <mergeCell ref="E33:G33"/>
    <mergeCell ref="H33:L33"/>
    <mergeCell ref="E34:G34"/>
    <mergeCell ref="H34:L34"/>
    <mergeCell ref="E35:G35"/>
    <mergeCell ref="H35:L35"/>
    <mergeCell ref="E30:G30"/>
    <mergeCell ref="H30:L30"/>
    <mergeCell ref="E31:G31"/>
    <mergeCell ref="H31:L31"/>
    <mergeCell ref="E32:G32"/>
    <mergeCell ref="H32:L32"/>
    <mergeCell ref="E27:G27"/>
    <mergeCell ref="H27:L27"/>
    <mergeCell ref="E28:G28"/>
    <mergeCell ref="H28:L28"/>
    <mergeCell ref="E29:G29"/>
    <mergeCell ref="H29:L29"/>
    <mergeCell ref="E24:G24"/>
    <mergeCell ref="H24:L24"/>
    <mergeCell ref="E25:G25"/>
    <mergeCell ref="H25:L25"/>
    <mergeCell ref="E26:G26"/>
    <mergeCell ref="H26:L26"/>
    <mergeCell ref="E21:G21"/>
    <mergeCell ref="H21:L21"/>
    <mergeCell ref="E22:G22"/>
    <mergeCell ref="H22:L22"/>
    <mergeCell ref="E23:G23"/>
    <mergeCell ref="H23:L23"/>
    <mergeCell ref="E18:G18"/>
    <mergeCell ref="H18:L18"/>
    <mergeCell ref="E19:G19"/>
    <mergeCell ref="H19:L19"/>
    <mergeCell ref="E20:G20"/>
    <mergeCell ref="H20:L20"/>
    <mergeCell ref="E15:G15"/>
    <mergeCell ref="H15:L15"/>
    <mergeCell ref="E16:G16"/>
    <mergeCell ref="H16:L16"/>
    <mergeCell ref="E17:G17"/>
    <mergeCell ref="H17:L17"/>
    <mergeCell ref="E12:G12"/>
    <mergeCell ref="H12:L12"/>
    <mergeCell ref="E13:G13"/>
    <mergeCell ref="H13:L13"/>
    <mergeCell ref="E14:G14"/>
    <mergeCell ref="H14:L14"/>
    <mergeCell ref="E8:G8"/>
    <mergeCell ref="H8:L8"/>
    <mergeCell ref="E9:G9"/>
    <mergeCell ref="H9:L9"/>
    <mergeCell ref="D10:L10"/>
    <mergeCell ref="E11:G11"/>
    <mergeCell ref="H11:L11"/>
    <mergeCell ref="E97:G97"/>
    <mergeCell ref="H97:L97"/>
    <mergeCell ref="E98:G98"/>
    <mergeCell ref="H98:L98"/>
    <mergeCell ref="D99:E99"/>
    <mergeCell ref="F99:G99"/>
    <mergeCell ref="H99:L99"/>
    <mergeCell ref="E100:G100"/>
    <mergeCell ref="H100:L100"/>
    <mergeCell ref="D101:G101"/>
    <mergeCell ref="H101:L101"/>
    <mergeCell ref="E102:G102"/>
    <mergeCell ref="H102:L102"/>
  </mergeCells>
  <printOptions/>
  <pageMargins left="0.7480314960629921" right="0.15748031496062992" top="0.7874015748031497" bottom="0.7874015748031497" header="0.7086614173228347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24"/>
  <sheetViews>
    <sheetView zoomScalePageLayoutView="0" workbookViewId="0" topLeftCell="A10">
      <selection activeCell="G103" sqref="G103:H103"/>
    </sheetView>
  </sheetViews>
  <sheetFormatPr defaultColWidth="5.00390625" defaultRowHeight="12.75"/>
  <cols>
    <col min="1" max="2" width="2.8515625" style="0" customWidth="1"/>
    <col min="3" max="3" width="5.421875" style="0" customWidth="1"/>
    <col min="4" max="4" width="2.7109375" style="0" customWidth="1"/>
    <col min="5" max="5" width="16.140625" style="0" customWidth="1"/>
    <col min="6" max="6" width="6.7109375" style="0" customWidth="1"/>
    <col min="7" max="7" width="5.00390625" style="0" hidden="1" customWidth="1"/>
    <col min="8" max="8" width="8.8515625" style="0" customWidth="1"/>
    <col min="9" max="9" width="9.28125" style="0" customWidth="1"/>
    <col min="10" max="10" width="8.7109375" style="0" customWidth="1"/>
    <col min="11" max="11" width="9.00390625" style="0" customWidth="1"/>
    <col min="12" max="12" width="8.28125" style="0" customWidth="1"/>
    <col min="13" max="13" width="8.140625" style="0" customWidth="1"/>
    <col min="14" max="14" width="8.7109375" style="0" customWidth="1"/>
    <col min="15" max="15" width="7.421875" style="0" customWidth="1"/>
    <col min="16" max="16" width="4.140625" style="0" customWidth="1"/>
    <col min="17" max="17" width="7.140625" style="0" customWidth="1"/>
    <col min="18" max="19" width="8.00390625" style="0" customWidth="1"/>
    <col min="20" max="20" width="4.28125" style="0" customWidth="1"/>
    <col min="21" max="21" width="1.421875" style="0" customWidth="1"/>
    <col min="22" max="22" width="3.421875" style="0" customWidth="1"/>
    <col min="23" max="23" width="3.57421875" style="0" customWidth="1"/>
    <col min="24" max="24" width="0.42578125" style="0" customWidth="1"/>
  </cols>
  <sheetData>
    <row r="1" ht="1.5" customHeight="1"/>
    <row r="2" ht="12.75" hidden="1"/>
    <row r="3" spans="1:19" ht="15.75">
      <c r="A3" s="11"/>
      <c r="B3" s="11"/>
      <c r="C3" s="11"/>
      <c r="D3" s="11"/>
      <c r="E3" s="11"/>
      <c r="F3" s="11"/>
      <c r="G3" s="11"/>
      <c r="H3" s="11"/>
      <c r="I3" s="11"/>
      <c r="J3" s="6"/>
      <c r="K3" s="7" t="s">
        <v>138</v>
      </c>
      <c r="L3" s="7"/>
      <c r="M3" s="7"/>
      <c r="N3" s="6"/>
      <c r="O3" s="6"/>
      <c r="P3" s="11"/>
      <c r="Q3" s="11"/>
      <c r="R3" s="11"/>
      <c r="S3" s="11"/>
    </row>
    <row r="4" spans="1:19" ht="16.5" customHeight="1">
      <c r="A4" s="11"/>
      <c r="B4" s="11"/>
      <c r="C4" s="11"/>
      <c r="D4" s="11"/>
      <c r="E4" s="11"/>
      <c r="F4" s="11"/>
      <c r="G4" s="11"/>
      <c r="H4" s="11"/>
      <c r="I4" s="11"/>
      <c r="J4" s="6"/>
      <c r="K4" s="7" t="s">
        <v>492</v>
      </c>
      <c r="L4" s="7"/>
      <c r="M4" s="7"/>
      <c r="N4" s="6"/>
      <c r="O4" s="6"/>
      <c r="P4" s="11"/>
      <c r="Q4" s="11"/>
      <c r="R4" s="11"/>
      <c r="S4" s="11"/>
    </row>
    <row r="5" spans="1:19" ht="15" customHeight="1">
      <c r="A5" s="11"/>
      <c r="B5" s="11"/>
      <c r="C5" s="11"/>
      <c r="D5" s="11"/>
      <c r="E5" s="11"/>
      <c r="F5" s="11"/>
      <c r="G5" s="11"/>
      <c r="H5" s="11"/>
      <c r="I5" s="11"/>
      <c r="J5" s="6"/>
      <c r="K5" s="7" t="s">
        <v>151</v>
      </c>
      <c r="L5" s="7"/>
      <c r="M5" s="7"/>
      <c r="N5" s="6"/>
      <c r="O5" s="6"/>
      <c r="P5" s="11"/>
      <c r="Q5" s="11"/>
      <c r="R5" s="11"/>
      <c r="S5" s="11"/>
    </row>
    <row r="6" spans="1:19" ht="52.5" customHeight="1">
      <c r="A6" s="11"/>
      <c r="B6" s="11"/>
      <c r="C6" s="11"/>
      <c r="D6" s="11"/>
      <c r="E6" s="12"/>
      <c r="F6" s="12"/>
      <c r="G6" s="12"/>
      <c r="H6" s="12"/>
      <c r="I6" s="15" t="s">
        <v>213</v>
      </c>
      <c r="J6" s="14"/>
      <c r="K6" s="151" t="s">
        <v>208</v>
      </c>
      <c r="L6" s="151"/>
      <c r="M6" s="151"/>
      <c r="N6" s="6"/>
      <c r="O6" s="6"/>
      <c r="P6" s="11"/>
      <c r="Q6" s="11"/>
      <c r="R6" s="11"/>
      <c r="S6" s="11"/>
    </row>
    <row r="7" spans="2:24" ht="12.75" customHeight="1">
      <c r="B7" s="152" t="s">
        <v>0</v>
      </c>
      <c r="C7" s="152" t="s">
        <v>3</v>
      </c>
      <c r="D7" s="152" t="s">
        <v>543</v>
      </c>
      <c r="E7" s="152" t="s">
        <v>169</v>
      </c>
      <c r="F7" s="152"/>
      <c r="G7" s="152" t="s">
        <v>189</v>
      </c>
      <c r="H7" s="152"/>
      <c r="I7" s="152" t="s">
        <v>276</v>
      </c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2:24" ht="12.75" customHeight="1">
      <c r="B8" s="152"/>
      <c r="C8" s="152"/>
      <c r="D8" s="152"/>
      <c r="E8" s="152"/>
      <c r="F8" s="152"/>
      <c r="G8" s="152"/>
      <c r="H8" s="152"/>
      <c r="I8" s="152" t="s">
        <v>277</v>
      </c>
      <c r="J8" s="152" t="s">
        <v>49</v>
      </c>
      <c r="K8" s="152"/>
      <c r="L8" s="152"/>
      <c r="M8" s="152"/>
      <c r="N8" s="152"/>
      <c r="O8" s="152"/>
      <c r="P8" s="152"/>
      <c r="Q8" s="152"/>
      <c r="R8" s="152" t="s">
        <v>190</v>
      </c>
      <c r="S8" s="152" t="s">
        <v>49</v>
      </c>
      <c r="T8" s="152"/>
      <c r="U8" s="152"/>
      <c r="V8" s="152"/>
      <c r="W8" s="152"/>
      <c r="X8" s="152"/>
    </row>
    <row r="9" spans="2:24" ht="12.75" customHeight="1">
      <c r="B9" s="152"/>
      <c r="C9" s="152"/>
      <c r="D9" s="152"/>
      <c r="E9" s="152"/>
      <c r="F9" s="152"/>
      <c r="G9" s="152"/>
      <c r="H9" s="152"/>
      <c r="I9" s="152"/>
      <c r="J9" s="125"/>
      <c r="K9" s="123" t="s">
        <v>566</v>
      </c>
      <c r="L9" s="124"/>
      <c r="M9" s="125"/>
      <c r="N9" s="125"/>
      <c r="O9" s="125"/>
      <c r="P9" s="125"/>
      <c r="Q9" s="125"/>
      <c r="R9" s="152"/>
      <c r="S9" s="125"/>
      <c r="T9" s="131" t="s">
        <v>63</v>
      </c>
      <c r="U9" s="131"/>
      <c r="V9" s="125"/>
      <c r="W9" s="132"/>
      <c r="X9" s="133"/>
    </row>
    <row r="10" spans="2:24" ht="134.25" customHeight="1">
      <c r="B10" s="152"/>
      <c r="C10" s="152"/>
      <c r="D10" s="152"/>
      <c r="E10" s="152"/>
      <c r="F10" s="152"/>
      <c r="G10" s="152"/>
      <c r="H10" s="152"/>
      <c r="I10" s="152"/>
      <c r="J10" s="126" t="s">
        <v>192</v>
      </c>
      <c r="K10" s="130" t="s">
        <v>196</v>
      </c>
      <c r="L10" s="130" t="s">
        <v>197</v>
      </c>
      <c r="M10" s="126" t="s">
        <v>193</v>
      </c>
      <c r="N10" s="126" t="s">
        <v>194</v>
      </c>
      <c r="O10" s="126" t="s">
        <v>195</v>
      </c>
      <c r="P10" s="126" t="s">
        <v>279</v>
      </c>
      <c r="Q10" s="126" t="s">
        <v>280</v>
      </c>
      <c r="R10" s="152"/>
      <c r="S10" s="126" t="s">
        <v>191</v>
      </c>
      <c r="T10" s="153" t="s">
        <v>554</v>
      </c>
      <c r="U10" s="153"/>
      <c r="V10" s="126" t="s">
        <v>544</v>
      </c>
      <c r="W10" s="154" t="s">
        <v>281</v>
      </c>
      <c r="X10" s="154"/>
    </row>
    <row r="11" spans="2:24" ht="21.75" customHeight="1">
      <c r="B11" s="122" t="s">
        <v>82</v>
      </c>
      <c r="C11" s="122" t="s">
        <v>278</v>
      </c>
      <c r="D11" s="122" t="s">
        <v>278</v>
      </c>
      <c r="E11" s="149" t="s">
        <v>64</v>
      </c>
      <c r="F11" s="149"/>
      <c r="G11" s="150">
        <v>1639152.42</v>
      </c>
      <c r="H11" s="150"/>
      <c r="I11" s="120">
        <v>29152.42</v>
      </c>
      <c r="J11" s="120">
        <v>29152.42</v>
      </c>
      <c r="K11" s="120">
        <v>0</v>
      </c>
      <c r="L11" s="120">
        <v>29152.42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1610000</v>
      </c>
      <c r="S11" s="120">
        <v>1610000</v>
      </c>
      <c r="T11" s="150">
        <v>0</v>
      </c>
      <c r="U11" s="150"/>
      <c r="V11" s="120">
        <v>0</v>
      </c>
      <c r="W11" s="150">
        <v>0</v>
      </c>
      <c r="X11" s="150"/>
    </row>
    <row r="12" spans="2:24" ht="20.25" customHeight="1">
      <c r="B12" s="122" t="s">
        <v>278</v>
      </c>
      <c r="C12" s="122" t="s">
        <v>269</v>
      </c>
      <c r="D12" s="122" t="s">
        <v>278</v>
      </c>
      <c r="E12" s="149" t="s">
        <v>103</v>
      </c>
      <c r="F12" s="149"/>
      <c r="G12" s="150">
        <v>29152.42</v>
      </c>
      <c r="H12" s="150"/>
      <c r="I12" s="120">
        <v>29152.42</v>
      </c>
      <c r="J12" s="120">
        <v>29152.42</v>
      </c>
      <c r="K12" s="120">
        <v>0</v>
      </c>
      <c r="L12" s="120">
        <v>29152.42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50">
        <v>0</v>
      </c>
      <c r="U12" s="150"/>
      <c r="V12" s="120">
        <v>0</v>
      </c>
      <c r="W12" s="150">
        <v>0</v>
      </c>
      <c r="X12" s="150"/>
    </row>
    <row r="13" spans="2:24" ht="16.5" customHeight="1">
      <c r="B13" s="122" t="s">
        <v>278</v>
      </c>
      <c r="C13" s="122" t="s">
        <v>397</v>
      </c>
      <c r="D13" s="122" t="s">
        <v>278</v>
      </c>
      <c r="E13" s="149" t="s">
        <v>398</v>
      </c>
      <c r="F13" s="149"/>
      <c r="G13" s="150">
        <v>1110000</v>
      </c>
      <c r="H13" s="150"/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1110000</v>
      </c>
      <c r="S13" s="120">
        <v>1110000</v>
      </c>
      <c r="T13" s="150">
        <v>0</v>
      </c>
      <c r="U13" s="150"/>
      <c r="V13" s="120">
        <v>0</v>
      </c>
      <c r="W13" s="150">
        <v>0</v>
      </c>
      <c r="X13" s="150"/>
    </row>
    <row r="14" spans="2:24" ht="23.25" customHeight="1">
      <c r="B14" s="122" t="s">
        <v>278</v>
      </c>
      <c r="C14" s="122" t="s">
        <v>407</v>
      </c>
      <c r="D14" s="122" t="s">
        <v>278</v>
      </c>
      <c r="E14" s="149" t="s">
        <v>408</v>
      </c>
      <c r="F14" s="149"/>
      <c r="G14" s="150">
        <v>500000</v>
      </c>
      <c r="H14" s="150"/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500000</v>
      </c>
      <c r="S14" s="120">
        <v>500000</v>
      </c>
      <c r="T14" s="150">
        <v>0</v>
      </c>
      <c r="U14" s="150"/>
      <c r="V14" s="120">
        <v>0</v>
      </c>
      <c r="W14" s="150">
        <v>0</v>
      </c>
      <c r="X14" s="150"/>
    </row>
    <row r="15" spans="2:24" ht="30.75" customHeight="1">
      <c r="B15" s="122" t="s">
        <v>104</v>
      </c>
      <c r="C15" s="122" t="s">
        <v>278</v>
      </c>
      <c r="D15" s="122" t="s">
        <v>278</v>
      </c>
      <c r="E15" s="149" t="s">
        <v>176</v>
      </c>
      <c r="F15" s="149"/>
      <c r="G15" s="150">
        <v>669538.9</v>
      </c>
      <c r="H15" s="150"/>
      <c r="I15" s="120">
        <v>669538.9</v>
      </c>
      <c r="J15" s="120">
        <v>668438.9</v>
      </c>
      <c r="K15" s="120">
        <v>332710</v>
      </c>
      <c r="L15" s="120">
        <v>335728.9</v>
      </c>
      <c r="M15" s="120">
        <v>0</v>
      </c>
      <c r="N15" s="120">
        <v>1100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50">
        <v>0</v>
      </c>
      <c r="U15" s="150"/>
      <c r="V15" s="120">
        <v>0</v>
      </c>
      <c r="W15" s="150">
        <v>0</v>
      </c>
      <c r="X15" s="150"/>
    </row>
    <row r="16" spans="2:24" ht="25.5" customHeight="1">
      <c r="B16" s="122" t="s">
        <v>278</v>
      </c>
      <c r="C16" s="122" t="s">
        <v>282</v>
      </c>
      <c r="D16" s="122" t="s">
        <v>278</v>
      </c>
      <c r="E16" s="149" t="s">
        <v>105</v>
      </c>
      <c r="F16" s="149"/>
      <c r="G16" s="150">
        <v>669538.9</v>
      </c>
      <c r="H16" s="150"/>
      <c r="I16" s="120">
        <v>669538.9</v>
      </c>
      <c r="J16" s="120">
        <v>668438.9</v>
      </c>
      <c r="K16" s="120">
        <v>332710</v>
      </c>
      <c r="L16" s="120">
        <v>335728.9</v>
      </c>
      <c r="M16" s="120">
        <v>0</v>
      </c>
      <c r="N16" s="120">
        <v>1100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50">
        <v>0</v>
      </c>
      <c r="U16" s="150"/>
      <c r="V16" s="120">
        <v>0</v>
      </c>
      <c r="W16" s="150">
        <v>0</v>
      </c>
      <c r="X16" s="150"/>
    </row>
    <row r="17" spans="2:24" ht="26.25" customHeight="1">
      <c r="B17" s="122" t="s">
        <v>283</v>
      </c>
      <c r="C17" s="122" t="s">
        <v>278</v>
      </c>
      <c r="D17" s="122" t="s">
        <v>278</v>
      </c>
      <c r="E17" s="149" t="s">
        <v>106</v>
      </c>
      <c r="F17" s="149"/>
      <c r="G17" s="150">
        <v>2527600</v>
      </c>
      <c r="H17" s="150"/>
      <c r="I17" s="120">
        <v>1064600</v>
      </c>
      <c r="J17" s="120">
        <v>524600</v>
      </c>
      <c r="K17" s="120">
        <v>1000</v>
      </c>
      <c r="L17" s="120">
        <v>523600</v>
      </c>
      <c r="M17" s="120">
        <v>540000</v>
      </c>
      <c r="N17" s="120">
        <v>0</v>
      </c>
      <c r="O17" s="120">
        <v>0</v>
      </c>
      <c r="P17" s="120">
        <v>0</v>
      </c>
      <c r="Q17" s="120">
        <v>0</v>
      </c>
      <c r="R17" s="120">
        <v>1463000</v>
      </c>
      <c r="S17" s="120">
        <v>1463000</v>
      </c>
      <c r="T17" s="150">
        <v>0</v>
      </c>
      <c r="U17" s="150"/>
      <c r="V17" s="120">
        <v>0</v>
      </c>
      <c r="W17" s="150">
        <v>0</v>
      </c>
      <c r="X17" s="150"/>
    </row>
    <row r="18" spans="2:24" ht="18.75" customHeight="1">
      <c r="B18" s="122" t="s">
        <v>278</v>
      </c>
      <c r="C18" s="122" t="s">
        <v>284</v>
      </c>
      <c r="D18" s="122" t="s">
        <v>278</v>
      </c>
      <c r="E18" s="149" t="s">
        <v>198</v>
      </c>
      <c r="F18" s="149"/>
      <c r="G18" s="150">
        <v>540000</v>
      </c>
      <c r="H18" s="150"/>
      <c r="I18" s="120">
        <v>540000</v>
      </c>
      <c r="J18" s="120">
        <v>0</v>
      </c>
      <c r="K18" s="120">
        <v>0</v>
      </c>
      <c r="L18" s="120">
        <v>0</v>
      </c>
      <c r="M18" s="120">
        <v>540000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50">
        <v>0</v>
      </c>
      <c r="U18" s="150"/>
      <c r="V18" s="120">
        <v>0</v>
      </c>
      <c r="W18" s="150">
        <v>0</v>
      </c>
      <c r="X18" s="150"/>
    </row>
    <row r="19" spans="2:24" ht="31.5" customHeight="1">
      <c r="B19" s="122" t="s">
        <v>278</v>
      </c>
      <c r="C19" s="122" t="s">
        <v>285</v>
      </c>
      <c r="D19" s="122" t="s">
        <v>278</v>
      </c>
      <c r="E19" s="149" t="s">
        <v>211</v>
      </c>
      <c r="F19" s="149"/>
      <c r="G19" s="150">
        <v>23600</v>
      </c>
      <c r="H19" s="150"/>
      <c r="I19" s="120">
        <v>600</v>
      </c>
      <c r="J19" s="120">
        <v>600</v>
      </c>
      <c r="K19" s="120">
        <v>0</v>
      </c>
      <c r="L19" s="120">
        <v>600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23000</v>
      </c>
      <c r="S19" s="120">
        <v>23000</v>
      </c>
      <c r="T19" s="150">
        <v>0</v>
      </c>
      <c r="U19" s="150"/>
      <c r="V19" s="120">
        <v>0</v>
      </c>
      <c r="W19" s="150">
        <v>0</v>
      </c>
      <c r="X19" s="150"/>
    </row>
    <row r="20" spans="2:24" ht="30" customHeight="1">
      <c r="B20" s="122" t="s">
        <v>278</v>
      </c>
      <c r="C20" s="122" t="s">
        <v>286</v>
      </c>
      <c r="D20" s="122" t="s">
        <v>278</v>
      </c>
      <c r="E20" s="149" t="s">
        <v>212</v>
      </c>
      <c r="F20" s="149"/>
      <c r="G20" s="150">
        <v>7000</v>
      </c>
      <c r="H20" s="150"/>
      <c r="I20" s="120">
        <v>7000</v>
      </c>
      <c r="J20" s="120">
        <v>7000</v>
      </c>
      <c r="K20" s="120">
        <v>0</v>
      </c>
      <c r="L20" s="120">
        <v>7000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50">
        <v>0</v>
      </c>
      <c r="U20" s="150"/>
      <c r="V20" s="120">
        <v>0</v>
      </c>
      <c r="W20" s="150">
        <v>0</v>
      </c>
      <c r="X20" s="150"/>
    </row>
    <row r="21" spans="2:24" ht="21.75" customHeight="1">
      <c r="B21" s="122" t="s">
        <v>278</v>
      </c>
      <c r="C21" s="122" t="s">
        <v>287</v>
      </c>
      <c r="D21" s="122" t="s">
        <v>278</v>
      </c>
      <c r="E21" s="149" t="s">
        <v>199</v>
      </c>
      <c r="F21" s="149"/>
      <c r="G21" s="150">
        <v>3000</v>
      </c>
      <c r="H21" s="150"/>
      <c r="I21" s="120">
        <v>3000</v>
      </c>
      <c r="J21" s="120">
        <v>3000</v>
      </c>
      <c r="K21" s="120">
        <v>0</v>
      </c>
      <c r="L21" s="120">
        <v>3000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50">
        <v>0</v>
      </c>
      <c r="U21" s="150"/>
      <c r="V21" s="120">
        <v>0</v>
      </c>
      <c r="W21" s="150">
        <v>0</v>
      </c>
      <c r="X21" s="150"/>
    </row>
    <row r="22" spans="2:24" ht="21" customHeight="1">
      <c r="B22" s="122" t="s">
        <v>278</v>
      </c>
      <c r="C22" s="122" t="s">
        <v>288</v>
      </c>
      <c r="D22" s="122" t="s">
        <v>278</v>
      </c>
      <c r="E22" s="149" t="s">
        <v>107</v>
      </c>
      <c r="F22" s="149"/>
      <c r="G22" s="150">
        <v>1953000</v>
      </c>
      <c r="H22" s="150"/>
      <c r="I22" s="120">
        <v>513000</v>
      </c>
      <c r="J22" s="120">
        <v>513000</v>
      </c>
      <c r="K22" s="120">
        <v>1000</v>
      </c>
      <c r="L22" s="120">
        <v>512000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1440000</v>
      </c>
      <c r="S22" s="120">
        <v>1440000</v>
      </c>
      <c r="T22" s="150">
        <v>0</v>
      </c>
      <c r="U22" s="150"/>
      <c r="V22" s="120">
        <v>0</v>
      </c>
      <c r="W22" s="150">
        <v>0</v>
      </c>
      <c r="X22" s="150"/>
    </row>
    <row r="23" spans="2:24" ht="23.25" customHeight="1">
      <c r="B23" s="122" t="s">
        <v>278</v>
      </c>
      <c r="C23" s="122" t="s">
        <v>356</v>
      </c>
      <c r="D23" s="122" t="s">
        <v>278</v>
      </c>
      <c r="E23" s="149" t="s">
        <v>111</v>
      </c>
      <c r="F23" s="149"/>
      <c r="G23" s="150">
        <v>1000</v>
      </c>
      <c r="H23" s="150"/>
      <c r="I23" s="120">
        <v>1000</v>
      </c>
      <c r="J23" s="120">
        <v>1000</v>
      </c>
      <c r="K23" s="120">
        <v>0</v>
      </c>
      <c r="L23" s="120">
        <v>1000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50">
        <v>0</v>
      </c>
      <c r="U23" s="150"/>
      <c r="V23" s="120">
        <v>0</v>
      </c>
      <c r="W23" s="150">
        <v>0</v>
      </c>
      <c r="X23" s="150"/>
    </row>
    <row r="24" spans="2:24" ht="17.25" customHeight="1">
      <c r="B24" s="122" t="s">
        <v>177</v>
      </c>
      <c r="C24" s="122" t="s">
        <v>278</v>
      </c>
      <c r="D24" s="122" t="s">
        <v>278</v>
      </c>
      <c r="E24" s="149" t="s">
        <v>66</v>
      </c>
      <c r="F24" s="149"/>
      <c r="G24" s="150">
        <v>222209.15</v>
      </c>
      <c r="H24" s="150"/>
      <c r="I24" s="120">
        <v>222209.15</v>
      </c>
      <c r="J24" s="120">
        <v>222209.15</v>
      </c>
      <c r="K24" s="120">
        <v>1000</v>
      </c>
      <c r="L24" s="120">
        <v>221209.15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50">
        <v>0</v>
      </c>
      <c r="U24" s="150"/>
      <c r="V24" s="120">
        <v>0</v>
      </c>
      <c r="W24" s="150">
        <v>0</v>
      </c>
      <c r="X24" s="150"/>
    </row>
    <row r="25" spans="2:24" ht="33" customHeight="1">
      <c r="B25" s="122" t="s">
        <v>278</v>
      </c>
      <c r="C25" s="122" t="s">
        <v>289</v>
      </c>
      <c r="D25" s="122" t="s">
        <v>278</v>
      </c>
      <c r="E25" s="149" t="s">
        <v>200</v>
      </c>
      <c r="F25" s="149"/>
      <c r="G25" s="150">
        <v>210209.15</v>
      </c>
      <c r="H25" s="150"/>
      <c r="I25" s="120">
        <v>210209.15</v>
      </c>
      <c r="J25" s="120">
        <v>210209.15</v>
      </c>
      <c r="K25" s="120">
        <v>1000</v>
      </c>
      <c r="L25" s="120">
        <v>209209.15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50">
        <v>0</v>
      </c>
      <c r="U25" s="150"/>
      <c r="V25" s="120">
        <v>0</v>
      </c>
      <c r="W25" s="150">
        <v>0</v>
      </c>
      <c r="X25" s="150"/>
    </row>
    <row r="26" spans="2:24" ht="26.25" customHeight="1">
      <c r="B26" s="122" t="s">
        <v>278</v>
      </c>
      <c r="C26" s="122" t="s">
        <v>545</v>
      </c>
      <c r="D26" s="122" t="s">
        <v>278</v>
      </c>
      <c r="E26" s="149" t="s">
        <v>546</v>
      </c>
      <c r="F26" s="149"/>
      <c r="G26" s="150">
        <v>12000</v>
      </c>
      <c r="H26" s="150"/>
      <c r="I26" s="120">
        <v>12000</v>
      </c>
      <c r="J26" s="120">
        <v>12000</v>
      </c>
      <c r="K26" s="120">
        <v>0</v>
      </c>
      <c r="L26" s="120">
        <v>12000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50">
        <v>0</v>
      </c>
      <c r="U26" s="150"/>
      <c r="V26" s="120">
        <v>0</v>
      </c>
      <c r="W26" s="150">
        <v>0</v>
      </c>
      <c r="X26" s="150"/>
    </row>
    <row r="27" spans="2:24" ht="24.75" customHeight="1">
      <c r="B27" s="122" t="s">
        <v>290</v>
      </c>
      <c r="C27" s="122" t="s">
        <v>278</v>
      </c>
      <c r="D27" s="122" t="s">
        <v>278</v>
      </c>
      <c r="E27" s="149" t="s">
        <v>108</v>
      </c>
      <c r="F27" s="149"/>
      <c r="G27" s="150">
        <v>23325.84</v>
      </c>
      <c r="H27" s="150"/>
      <c r="I27" s="120">
        <v>18000</v>
      </c>
      <c r="J27" s="120">
        <v>18000</v>
      </c>
      <c r="K27" s="120">
        <v>0</v>
      </c>
      <c r="L27" s="120">
        <v>18000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5325.84</v>
      </c>
      <c r="S27" s="120">
        <v>5325.84</v>
      </c>
      <c r="T27" s="150">
        <v>5325.84</v>
      </c>
      <c r="U27" s="150"/>
      <c r="V27" s="120">
        <v>0</v>
      </c>
      <c r="W27" s="150">
        <v>0</v>
      </c>
      <c r="X27" s="150"/>
    </row>
    <row r="28" spans="2:24" ht="27" customHeight="1">
      <c r="B28" s="122" t="s">
        <v>278</v>
      </c>
      <c r="C28" s="122" t="s">
        <v>291</v>
      </c>
      <c r="D28" s="122" t="s">
        <v>278</v>
      </c>
      <c r="E28" s="149" t="s">
        <v>109</v>
      </c>
      <c r="F28" s="149"/>
      <c r="G28" s="150">
        <v>18000</v>
      </c>
      <c r="H28" s="150"/>
      <c r="I28" s="120">
        <v>18000</v>
      </c>
      <c r="J28" s="120">
        <v>18000</v>
      </c>
      <c r="K28" s="120">
        <v>0</v>
      </c>
      <c r="L28" s="120">
        <v>18000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50">
        <v>0</v>
      </c>
      <c r="U28" s="150"/>
      <c r="V28" s="120">
        <v>0</v>
      </c>
      <c r="W28" s="150">
        <v>0</v>
      </c>
      <c r="X28" s="150"/>
    </row>
    <row r="29" spans="2:24" ht="18" customHeight="1">
      <c r="B29" s="122" t="s">
        <v>278</v>
      </c>
      <c r="C29" s="122" t="s">
        <v>547</v>
      </c>
      <c r="D29" s="122" t="s">
        <v>278</v>
      </c>
      <c r="E29" s="149" t="s">
        <v>111</v>
      </c>
      <c r="F29" s="149"/>
      <c r="G29" s="150">
        <v>5325.84</v>
      </c>
      <c r="H29" s="150"/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5325.84</v>
      </c>
      <c r="S29" s="120">
        <v>5325.84</v>
      </c>
      <c r="T29" s="150">
        <v>5325.84</v>
      </c>
      <c r="U29" s="150"/>
      <c r="V29" s="120">
        <v>0</v>
      </c>
      <c r="W29" s="150">
        <v>0</v>
      </c>
      <c r="X29" s="150"/>
    </row>
    <row r="30" spans="2:24" ht="18" customHeight="1">
      <c r="B30" s="122" t="s">
        <v>178</v>
      </c>
      <c r="C30" s="122" t="s">
        <v>278</v>
      </c>
      <c r="D30" s="122" t="s">
        <v>278</v>
      </c>
      <c r="E30" s="149" t="s">
        <v>68</v>
      </c>
      <c r="F30" s="149"/>
      <c r="G30" s="150">
        <v>3990848.72</v>
      </c>
      <c r="H30" s="150"/>
      <c r="I30" s="120">
        <v>3975848.72</v>
      </c>
      <c r="J30" s="120">
        <v>3699004.72</v>
      </c>
      <c r="K30" s="120">
        <v>3046951.58</v>
      </c>
      <c r="L30" s="120">
        <v>652053.14</v>
      </c>
      <c r="M30" s="120">
        <v>0</v>
      </c>
      <c r="N30" s="120">
        <v>276844</v>
      </c>
      <c r="O30" s="120">
        <v>0</v>
      </c>
      <c r="P30" s="120">
        <v>0</v>
      </c>
      <c r="Q30" s="120">
        <v>0</v>
      </c>
      <c r="R30" s="120">
        <v>15000</v>
      </c>
      <c r="S30" s="120">
        <v>15000</v>
      </c>
      <c r="T30" s="150">
        <v>0</v>
      </c>
      <c r="U30" s="150"/>
      <c r="V30" s="120">
        <v>0</v>
      </c>
      <c r="W30" s="150">
        <v>0</v>
      </c>
      <c r="X30" s="150"/>
    </row>
    <row r="31" spans="2:24" ht="25.5" customHeight="1">
      <c r="B31" s="122" t="s">
        <v>278</v>
      </c>
      <c r="C31" s="122" t="s">
        <v>214</v>
      </c>
      <c r="D31" s="122" t="s">
        <v>278</v>
      </c>
      <c r="E31" s="149" t="s">
        <v>201</v>
      </c>
      <c r="F31" s="149"/>
      <c r="G31" s="150">
        <v>77919</v>
      </c>
      <c r="H31" s="150"/>
      <c r="I31" s="120">
        <v>77919</v>
      </c>
      <c r="J31" s="120">
        <v>77919</v>
      </c>
      <c r="K31" s="120">
        <v>73761.58</v>
      </c>
      <c r="L31" s="120">
        <v>4157.42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50">
        <v>0</v>
      </c>
      <c r="U31" s="150"/>
      <c r="V31" s="120">
        <v>0</v>
      </c>
      <c r="W31" s="150">
        <v>0</v>
      </c>
      <c r="X31" s="150"/>
    </row>
    <row r="32" spans="2:24" ht="27.75" customHeight="1">
      <c r="B32" s="122" t="s">
        <v>278</v>
      </c>
      <c r="C32" s="122" t="s">
        <v>292</v>
      </c>
      <c r="D32" s="122" t="s">
        <v>278</v>
      </c>
      <c r="E32" s="149" t="s">
        <v>118</v>
      </c>
      <c r="F32" s="149"/>
      <c r="G32" s="150">
        <v>170704</v>
      </c>
      <c r="H32" s="150"/>
      <c r="I32" s="120">
        <v>170704</v>
      </c>
      <c r="J32" s="120">
        <v>13000</v>
      </c>
      <c r="K32" s="120">
        <v>0</v>
      </c>
      <c r="L32" s="120">
        <v>13000</v>
      </c>
      <c r="M32" s="120">
        <v>0</v>
      </c>
      <c r="N32" s="120">
        <v>157704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50">
        <v>0</v>
      </c>
      <c r="U32" s="150"/>
      <c r="V32" s="120">
        <v>0</v>
      </c>
      <c r="W32" s="150">
        <v>0</v>
      </c>
      <c r="X32" s="150"/>
    </row>
    <row r="33" spans="2:24" ht="25.5" customHeight="1">
      <c r="B33" s="122" t="s">
        <v>278</v>
      </c>
      <c r="C33" s="122" t="s">
        <v>246</v>
      </c>
      <c r="D33" s="122" t="s">
        <v>278</v>
      </c>
      <c r="E33" s="149" t="s">
        <v>119</v>
      </c>
      <c r="F33" s="149"/>
      <c r="G33" s="150">
        <v>3464862</v>
      </c>
      <c r="H33" s="150"/>
      <c r="I33" s="120">
        <v>3449862</v>
      </c>
      <c r="J33" s="120">
        <v>3443862</v>
      </c>
      <c r="K33" s="120">
        <v>2883190</v>
      </c>
      <c r="L33" s="120">
        <v>560672</v>
      </c>
      <c r="M33" s="120">
        <v>0</v>
      </c>
      <c r="N33" s="120">
        <v>6000</v>
      </c>
      <c r="O33" s="120">
        <v>0</v>
      </c>
      <c r="P33" s="120">
        <v>0</v>
      </c>
      <c r="Q33" s="120">
        <v>0</v>
      </c>
      <c r="R33" s="120">
        <v>15000</v>
      </c>
      <c r="S33" s="120">
        <v>15000</v>
      </c>
      <c r="T33" s="150">
        <v>0</v>
      </c>
      <c r="U33" s="150"/>
      <c r="V33" s="120">
        <v>0</v>
      </c>
      <c r="W33" s="150">
        <v>0</v>
      </c>
      <c r="X33" s="150"/>
    </row>
    <row r="34" spans="2:24" ht="33" customHeight="1">
      <c r="B34" s="122" t="s">
        <v>278</v>
      </c>
      <c r="C34" s="122" t="s">
        <v>293</v>
      </c>
      <c r="D34" s="122" t="s">
        <v>278</v>
      </c>
      <c r="E34" s="149" t="s">
        <v>110</v>
      </c>
      <c r="F34" s="149"/>
      <c r="G34" s="150">
        <v>81000</v>
      </c>
      <c r="H34" s="150"/>
      <c r="I34" s="120">
        <v>81000</v>
      </c>
      <c r="J34" s="120">
        <v>81000</v>
      </c>
      <c r="K34" s="120">
        <v>11000</v>
      </c>
      <c r="L34" s="120">
        <v>70000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50">
        <v>0</v>
      </c>
      <c r="U34" s="150"/>
      <c r="V34" s="120">
        <v>0</v>
      </c>
      <c r="W34" s="150">
        <v>0</v>
      </c>
      <c r="X34" s="150"/>
    </row>
    <row r="35" spans="2:24" ht="28.5" customHeight="1">
      <c r="B35" s="122" t="s">
        <v>278</v>
      </c>
      <c r="C35" s="122" t="s">
        <v>294</v>
      </c>
      <c r="D35" s="122" t="s">
        <v>278</v>
      </c>
      <c r="E35" s="149" t="s">
        <v>111</v>
      </c>
      <c r="F35" s="149"/>
      <c r="G35" s="150">
        <v>196363.72</v>
      </c>
      <c r="H35" s="150"/>
      <c r="I35" s="120">
        <v>196363.72</v>
      </c>
      <c r="J35" s="120">
        <v>83223.72</v>
      </c>
      <c r="K35" s="120">
        <v>79000</v>
      </c>
      <c r="L35" s="120">
        <v>4223.72</v>
      </c>
      <c r="M35" s="120">
        <v>0</v>
      </c>
      <c r="N35" s="120">
        <v>113140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50">
        <v>0</v>
      </c>
      <c r="U35" s="150"/>
      <c r="V35" s="120">
        <v>0</v>
      </c>
      <c r="W35" s="150">
        <v>0</v>
      </c>
      <c r="X35" s="150"/>
    </row>
    <row r="36" spans="2:24" ht="45.75" customHeight="1">
      <c r="B36" s="122" t="s">
        <v>180</v>
      </c>
      <c r="C36" s="122" t="s">
        <v>278</v>
      </c>
      <c r="D36" s="122" t="s">
        <v>278</v>
      </c>
      <c r="E36" s="149" t="s">
        <v>112</v>
      </c>
      <c r="F36" s="149"/>
      <c r="G36" s="150">
        <v>1834</v>
      </c>
      <c r="H36" s="150"/>
      <c r="I36" s="120">
        <v>1834</v>
      </c>
      <c r="J36" s="120">
        <v>1834</v>
      </c>
      <c r="K36" s="120">
        <v>1834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50">
        <v>0</v>
      </c>
      <c r="U36" s="150"/>
      <c r="V36" s="120">
        <v>0</v>
      </c>
      <c r="W36" s="150">
        <v>0</v>
      </c>
      <c r="X36" s="150"/>
    </row>
    <row r="37" spans="2:24" ht="32.25" customHeight="1">
      <c r="B37" s="122" t="s">
        <v>278</v>
      </c>
      <c r="C37" s="122" t="s">
        <v>215</v>
      </c>
      <c r="D37" s="122" t="s">
        <v>278</v>
      </c>
      <c r="E37" s="149" t="s">
        <v>70</v>
      </c>
      <c r="F37" s="149"/>
      <c r="G37" s="150">
        <v>1834</v>
      </c>
      <c r="H37" s="150"/>
      <c r="I37" s="120">
        <v>1834</v>
      </c>
      <c r="J37" s="120">
        <v>1834</v>
      </c>
      <c r="K37" s="120">
        <v>1834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50">
        <v>0</v>
      </c>
      <c r="U37" s="150"/>
      <c r="V37" s="120">
        <v>0</v>
      </c>
      <c r="W37" s="150">
        <v>0</v>
      </c>
      <c r="X37" s="150"/>
    </row>
    <row r="38" spans="2:24" ht="31.5" customHeight="1">
      <c r="B38" s="122" t="s">
        <v>247</v>
      </c>
      <c r="C38" s="122" t="s">
        <v>278</v>
      </c>
      <c r="D38" s="122" t="s">
        <v>278</v>
      </c>
      <c r="E38" s="149" t="s">
        <v>202</v>
      </c>
      <c r="F38" s="149"/>
      <c r="G38" s="150">
        <v>195869.35</v>
      </c>
      <c r="H38" s="150"/>
      <c r="I38" s="120">
        <v>195869.35</v>
      </c>
      <c r="J38" s="120">
        <v>160869.35</v>
      </c>
      <c r="K38" s="120">
        <v>7000</v>
      </c>
      <c r="L38" s="120">
        <v>153869.35</v>
      </c>
      <c r="M38" s="120">
        <v>15000</v>
      </c>
      <c r="N38" s="120">
        <v>20000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50">
        <v>0</v>
      </c>
      <c r="U38" s="150"/>
      <c r="V38" s="120">
        <v>0</v>
      </c>
      <c r="W38" s="150">
        <v>0</v>
      </c>
      <c r="X38" s="150"/>
    </row>
    <row r="39" spans="2:24" ht="18" customHeight="1">
      <c r="B39" s="122" t="s">
        <v>278</v>
      </c>
      <c r="C39" s="122" t="s">
        <v>248</v>
      </c>
      <c r="D39" s="122" t="s">
        <v>278</v>
      </c>
      <c r="E39" s="149" t="s">
        <v>113</v>
      </c>
      <c r="F39" s="149"/>
      <c r="G39" s="150">
        <v>193869.35</v>
      </c>
      <c r="H39" s="150"/>
      <c r="I39" s="120">
        <v>193869.35</v>
      </c>
      <c r="J39" s="120">
        <v>158869.35</v>
      </c>
      <c r="K39" s="120">
        <v>7000</v>
      </c>
      <c r="L39" s="120">
        <v>151869.35</v>
      </c>
      <c r="M39" s="120">
        <v>15000</v>
      </c>
      <c r="N39" s="120">
        <v>20000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50">
        <v>0</v>
      </c>
      <c r="U39" s="150"/>
      <c r="V39" s="120">
        <v>0</v>
      </c>
      <c r="W39" s="150">
        <v>0</v>
      </c>
      <c r="X39" s="150"/>
    </row>
    <row r="40" spans="2:24" ht="18.75" customHeight="1">
      <c r="B40" s="122" t="s">
        <v>278</v>
      </c>
      <c r="C40" s="122" t="s">
        <v>295</v>
      </c>
      <c r="D40" s="122" t="s">
        <v>278</v>
      </c>
      <c r="E40" s="149" t="s">
        <v>149</v>
      </c>
      <c r="F40" s="149"/>
      <c r="G40" s="150">
        <v>1000</v>
      </c>
      <c r="H40" s="150"/>
      <c r="I40" s="120">
        <v>1000</v>
      </c>
      <c r="J40" s="120">
        <v>1000</v>
      </c>
      <c r="K40" s="120">
        <v>0</v>
      </c>
      <c r="L40" s="120">
        <v>1000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50">
        <v>0</v>
      </c>
      <c r="U40" s="150"/>
      <c r="V40" s="120">
        <v>0</v>
      </c>
      <c r="W40" s="150">
        <v>0</v>
      </c>
      <c r="X40" s="150"/>
    </row>
    <row r="41" spans="2:24" ht="24" customHeight="1">
      <c r="B41" s="122" t="s">
        <v>278</v>
      </c>
      <c r="C41" s="122" t="s">
        <v>357</v>
      </c>
      <c r="D41" s="122" t="s">
        <v>278</v>
      </c>
      <c r="E41" s="149" t="s">
        <v>111</v>
      </c>
      <c r="F41" s="149"/>
      <c r="G41" s="150">
        <v>1000</v>
      </c>
      <c r="H41" s="150"/>
      <c r="I41" s="120">
        <v>1000</v>
      </c>
      <c r="J41" s="120">
        <v>1000</v>
      </c>
      <c r="K41" s="120">
        <v>0</v>
      </c>
      <c r="L41" s="120">
        <v>1000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50">
        <v>0</v>
      </c>
      <c r="U41" s="150"/>
      <c r="V41" s="120">
        <v>0</v>
      </c>
      <c r="W41" s="150">
        <v>0</v>
      </c>
      <c r="X41" s="150"/>
    </row>
    <row r="42" spans="2:24" ht="21.75" customHeight="1">
      <c r="B42" s="122" t="s">
        <v>296</v>
      </c>
      <c r="C42" s="122" t="s">
        <v>278</v>
      </c>
      <c r="D42" s="122" t="s">
        <v>278</v>
      </c>
      <c r="E42" s="149" t="s">
        <v>114</v>
      </c>
      <c r="F42" s="149"/>
      <c r="G42" s="150">
        <v>130000</v>
      </c>
      <c r="H42" s="150"/>
      <c r="I42" s="120">
        <v>130000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130000</v>
      </c>
      <c r="R42" s="120">
        <v>0</v>
      </c>
      <c r="S42" s="120">
        <v>0</v>
      </c>
      <c r="T42" s="150">
        <v>0</v>
      </c>
      <c r="U42" s="150"/>
      <c r="V42" s="120">
        <v>0</v>
      </c>
      <c r="W42" s="150">
        <v>0</v>
      </c>
      <c r="X42" s="150"/>
    </row>
    <row r="43" spans="2:24" ht="69.75" customHeight="1">
      <c r="B43" s="122" t="s">
        <v>278</v>
      </c>
      <c r="C43" s="122" t="s">
        <v>548</v>
      </c>
      <c r="D43" s="122" t="s">
        <v>278</v>
      </c>
      <c r="E43" s="149" t="s">
        <v>549</v>
      </c>
      <c r="F43" s="149"/>
      <c r="G43" s="150">
        <v>130000</v>
      </c>
      <c r="H43" s="150"/>
      <c r="I43" s="120">
        <v>130000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130000</v>
      </c>
      <c r="R43" s="120">
        <v>0</v>
      </c>
      <c r="S43" s="120">
        <v>0</v>
      </c>
      <c r="T43" s="150">
        <v>0</v>
      </c>
      <c r="U43" s="150"/>
      <c r="V43" s="120">
        <v>0</v>
      </c>
      <c r="W43" s="150">
        <v>0</v>
      </c>
      <c r="X43" s="150"/>
    </row>
    <row r="44" spans="2:24" ht="21.75" customHeight="1">
      <c r="B44" s="122" t="s">
        <v>183</v>
      </c>
      <c r="C44" s="122" t="s">
        <v>278</v>
      </c>
      <c r="D44" s="122" t="s">
        <v>278</v>
      </c>
      <c r="E44" s="149" t="s">
        <v>76</v>
      </c>
      <c r="F44" s="149"/>
      <c r="G44" s="150">
        <v>221000</v>
      </c>
      <c r="H44" s="150"/>
      <c r="I44" s="120">
        <v>221000</v>
      </c>
      <c r="J44" s="120">
        <v>220000</v>
      </c>
      <c r="K44" s="120">
        <v>0</v>
      </c>
      <c r="L44" s="120">
        <v>220000</v>
      </c>
      <c r="M44" s="120">
        <v>0</v>
      </c>
      <c r="N44" s="120">
        <v>1000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50">
        <v>0</v>
      </c>
      <c r="U44" s="150"/>
      <c r="V44" s="120">
        <v>0</v>
      </c>
      <c r="W44" s="150">
        <v>0</v>
      </c>
      <c r="X44" s="150"/>
    </row>
    <row r="45" spans="2:24" ht="19.5" customHeight="1">
      <c r="B45" s="122" t="s">
        <v>278</v>
      </c>
      <c r="C45" s="122" t="s">
        <v>341</v>
      </c>
      <c r="D45" s="122" t="s">
        <v>278</v>
      </c>
      <c r="E45" s="149" t="s">
        <v>342</v>
      </c>
      <c r="F45" s="149"/>
      <c r="G45" s="150">
        <v>1000</v>
      </c>
      <c r="H45" s="150"/>
      <c r="I45" s="120">
        <v>1000</v>
      </c>
      <c r="J45" s="120">
        <v>0</v>
      </c>
      <c r="K45" s="120">
        <v>0</v>
      </c>
      <c r="L45" s="120">
        <v>0</v>
      </c>
      <c r="M45" s="120">
        <v>0</v>
      </c>
      <c r="N45" s="120">
        <v>1000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50">
        <v>0</v>
      </c>
      <c r="U45" s="150"/>
      <c r="V45" s="120">
        <v>0</v>
      </c>
      <c r="W45" s="150">
        <v>0</v>
      </c>
      <c r="X45" s="150"/>
    </row>
    <row r="46" spans="2:24" ht="21" customHeight="1">
      <c r="B46" s="122" t="s">
        <v>278</v>
      </c>
      <c r="C46" s="122" t="s">
        <v>297</v>
      </c>
      <c r="D46" s="122" t="s">
        <v>278</v>
      </c>
      <c r="E46" s="149" t="s">
        <v>115</v>
      </c>
      <c r="F46" s="149"/>
      <c r="G46" s="150">
        <v>220000</v>
      </c>
      <c r="H46" s="150"/>
      <c r="I46" s="120">
        <v>220000</v>
      </c>
      <c r="J46" s="120">
        <v>220000</v>
      </c>
      <c r="K46" s="120">
        <v>0</v>
      </c>
      <c r="L46" s="120">
        <v>220000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50">
        <v>0</v>
      </c>
      <c r="U46" s="150"/>
      <c r="V46" s="120">
        <v>0</v>
      </c>
      <c r="W46" s="150">
        <v>0</v>
      </c>
      <c r="X46" s="150"/>
    </row>
    <row r="47" spans="2:24" ht="24.75" customHeight="1">
      <c r="B47" s="122" t="s">
        <v>184</v>
      </c>
      <c r="C47" s="122" t="s">
        <v>278</v>
      </c>
      <c r="D47" s="122" t="s">
        <v>278</v>
      </c>
      <c r="E47" s="149" t="s">
        <v>78</v>
      </c>
      <c r="F47" s="149"/>
      <c r="G47" s="150">
        <v>17046241.43</v>
      </c>
      <c r="H47" s="150"/>
      <c r="I47" s="120">
        <v>16941241.43</v>
      </c>
      <c r="J47" s="120">
        <v>16360716.43</v>
      </c>
      <c r="K47" s="120">
        <v>13496915.42</v>
      </c>
      <c r="L47" s="120">
        <v>2863801.01</v>
      </c>
      <c r="M47" s="120">
        <v>12485</v>
      </c>
      <c r="N47" s="120">
        <v>568040</v>
      </c>
      <c r="O47" s="120">
        <v>0</v>
      </c>
      <c r="P47" s="120">
        <v>0</v>
      </c>
      <c r="Q47" s="120">
        <v>0</v>
      </c>
      <c r="R47" s="120">
        <v>105000</v>
      </c>
      <c r="S47" s="120">
        <v>105000</v>
      </c>
      <c r="T47" s="150">
        <v>0</v>
      </c>
      <c r="U47" s="150"/>
      <c r="V47" s="120">
        <v>0</v>
      </c>
      <c r="W47" s="150">
        <v>0</v>
      </c>
      <c r="X47" s="150"/>
    </row>
    <row r="48" spans="2:24" ht="27" customHeight="1">
      <c r="B48" s="122" t="s">
        <v>278</v>
      </c>
      <c r="C48" s="122" t="s">
        <v>298</v>
      </c>
      <c r="D48" s="122" t="s">
        <v>278</v>
      </c>
      <c r="E48" s="149" t="s">
        <v>116</v>
      </c>
      <c r="F48" s="149"/>
      <c r="G48" s="150">
        <v>11460926.43</v>
      </c>
      <c r="H48" s="150"/>
      <c r="I48" s="120">
        <v>11460926.43</v>
      </c>
      <c r="J48" s="120">
        <v>10998086.43</v>
      </c>
      <c r="K48" s="120">
        <v>9857730</v>
      </c>
      <c r="L48" s="120">
        <v>1140356.43</v>
      </c>
      <c r="M48" s="120">
        <v>10080</v>
      </c>
      <c r="N48" s="120">
        <v>452760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50">
        <v>0</v>
      </c>
      <c r="U48" s="150"/>
      <c r="V48" s="120">
        <v>0</v>
      </c>
      <c r="W48" s="150">
        <v>0</v>
      </c>
      <c r="X48" s="150"/>
    </row>
    <row r="49" spans="2:24" ht="26.25" customHeight="1">
      <c r="B49" s="122" t="s">
        <v>278</v>
      </c>
      <c r="C49" s="122" t="s">
        <v>299</v>
      </c>
      <c r="D49" s="122" t="s">
        <v>278</v>
      </c>
      <c r="E49" s="149" t="s">
        <v>117</v>
      </c>
      <c r="F49" s="149"/>
      <c r="G49" s="150">
        <v>120784.43</v>
      </c>
      <c r="H49" s="150"/>
      <c r="I49" s="120">
        <v>120784.43</v>
      </c>
      <c r="J49" s="120">
        <v>115634.43</v>
      </c>
      <c r="K49" s="120">
        <v>107250</v>
      </c>
      <c r="L49" s="120">
        <v>8384.43</v>
      </c>
      <c r="M49" s="120">
        <v>0</v>
      </c>
      <c r="N49" s="120">
        <v>5150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50">
        <v>0</v>
      </c>
      <c r="U49" s="150"/>
      <c r="V49" s="120">
        <v>0</v>
      </c>
      <c r="W49" s="150">
        <v>0</v>
      </c>
      <c r="X49" s="150"/>
    </row>
    <row r="50" spans="2:24" ht="21.75" customHeight="1">
      <c r="B50" s="122" t="s">
        <v>278</v>
      </c>
      <c r="C50" s="122" t="s">
        <v>300</v>
      </c>
      <c r="D50" s="122" t="s">
        <v>278</v>
      </c>
      <c r="E50" s="149" t="s">
        <v>301</v>
      </c>
      <c r="F50" s="149"/>
      <c r="G50" s="150">
        <v>3078545.37</v>
      </c>
      <c r="H50" s="150"/>
      <c r="I50" s="120">
        <v>3078545.37</v>
      </c>
      <c r="J50" s="120">
        <v>2989690.37</v>
      </c>
      <c r="K50" s="120">
        <v>2258782</v>
      </c>
      <c r="L50" s="120">
        <v>730908.37</v>
      </c>
      <c r="M50" s="120">
        <v>2405</v>
      </c>
      <c r="N50" s="120">
        <v>86450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50">
        <v>0</v>
      </c>
      <c r="U50" s="150"/>
      <c r="V50" s="120">
        <v>0</v>
      </c>
      <c r="W50" s="150">
        <v>0</v>
      </c>
      <c r="X50" s="150"/>
    </row>
    <row r="51" spans="2:24" ht="27" customHeight="1">
      <c r="B51" s="122" t="s">
        <v>278</v>
      </c>
      <c r="C51" s="122" t="s">
        <v>302</v>
      </c>
      <c r="D51" s="122" t="s">
        <v>278</v>
      </c>
      <c r="E51" s="149" t="s">
        <v>120</v>
      </c>
      <c r="F51" s="149"/>
      <c r="G51" s="150">
        <v>470619.71</v>
      </c>
      <c r="H51" s="150"/>
      <c r="I51" s="120">
        <v>470619.71</v>
      </c>
      <c r="J51" s="120">
        <v>470319.71</v>
      </c>
      <c r="K51" s="120">
        <v>144402.42</v>
      </c>
      <c r="L51" s="120">
        <v>325917.29</v>
      </c>
      <c r="M51" s="120">
        <v>0</v>
      </c>
      <c r="N51" s="120">
        <v>300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50">
        <v>0</v>
      </c>
      <c r="U51" s="150"/>
      <c r="V51" s="120">
        <v>0</v>
      </c>
      <c r="W51" s="150">
        <v>0</v>
      </c>
      <c r="X51" s="150"/>
    </row>
    <row r="52" spans="2:24" ht="25.5" customHeight="1">
      <c r="B52" s="122" t="s">
        <v>278</v>
      </c>
      <c r="C52" s="122" t="s">
        <v>303</v>
      </c>
      <c r="D52" s="122" t="s">
        <v>278</v>
      </c>
      <c r="E52" s="149" t="s">
        <v>121</v>
      </c>
      <c r="F52" s="149"/>
      <c r="G52" s="150">
        <v>61120</v>
      </c>
      <c r="H52" s="150"/>
      <c r="I52" s="120">
        <v>61120</v>
      </c>
      <c r="J52" s="120">
        <v>61120</v>
      </c>
      <c r="K52" s="120">
        <v>0</v>
      </c>
      <c r="L52" s="120">
        <v>61120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50">
        <v>0</v>
      </c>
      <c r="U52" s="150"/>
      <c r="V52" s="120">
        <v>0</v>
      </c>
      <c r="W52" s="150">
        <v>0</v>
      </c>
      <c r="X52" s="150"/>
    </row>
    <row r="53" spans="2:24" ht="37.5" customHeight="1">
      <c r="B53" s="122" t="s">
        <v>278</v>
      </c>
      <c r="C53" s="122" t="s">
        <v>304</v>
      </c>
      <c r="D53" s="122" t="s">
        <v>278</v>
      </c>
      <c r="E53" s="149" t="s">
        <v>161</v>
      </c>
      <c r="F53" s="149"/>
      <c r="G53" s="150">
        <v>963696.6</v>
      </c>
      <c r="H53" s="150"/>
      <c r="I53" s="120">
        <v>858696.6</v>
      </c>
      <c r="J53" s="120">
        <v>857696.6</v>
      </c>
      <c r="K53" s="120">
        <v>377870</v>
      </c>
      <c r="L53" s="120">
        <v>479826.6</v>
      </c>
      <c r="M53" s="120">
        <v>0</v>
      </c>
      <c r="N53" s="120">
        <v>1000</v>
      </c>
      <c r="O53" s="120">
        <v>0</v>
      </c>
      <c r="P53" s="120">
        <v>0</v>
      </c>
      <c r="Q53" s="120">
        <v>0</v>
      </c>
      <c r="R53" s="120">
        <v>105000</v>
      </c>
      <c r="S53" s="120">
        <v>105000</v>
      </c>
      <c r="T53" s="150">
        <v>0</v>
      </c>
      <c r="U53" s="150"/>
      <c r="V53" s="120">
        <v>0</v>
      </c>
      <c r="W53" s="150">
        <v>0</v>
      </c>
      <c r="X53" s="150"/>
    </row>
    <row r="54" spans="2:24" ht="83.25" customHeight="1">
      <c r="B54" s="122" t="s">
        <v>278</v>
      </c>
      <c r="C54" s="122" t="s">
        <v>390</v>
      </c>
      <c r="D54" s="122" t="s">
        <v>278</v>
      </c>
      <c r="E54" s="149" t="s">
        <v>391</v>
      </c>
      <c r="F54" s="149"/>
      <c r="G54" s="150">
        <v>28759.66</v>
      </c>
      <c r="H54" s="150"/>
      <c r="I54" s="120">
        <v>28759.66</v>
      </c>
      <c r="J54" s="120">
        <v>28759.66</v>
      </c>
      <c r="K54" s="120">
        <v>26500</v>
      </c>
      <c r="L54" s="120">
        <v>2259.66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50">
        <v>0</v>
      </c>
      <c r="U54" s="150"/>
      <c r="V54" s="120">
        <v>0</v>
      </c>
      <c r="W54" s="150">
        <v>0</v>
      </c>
      <c r="X54" s="150"/>
    </row>
    <row r="55" spans="2:24" ht="57.75" customHeight="1">
      <c r="B55" s="122" t="s">
        <v>278</v>
      </c>
      <c r="C55" s="122" t="s">
        <v>305</v>
      </c>
      <c r="D55" s="122" t="s">
        <v>278</v>
      </c>
      <c r="E55" s="149" t="s">
        <v>266</v>
      </c>
      <c r="F55" s="149"/>
      <c r="G55" s="150">
        <v>629368.4</v>
      </c>
      <c r="H55" s="150"/>
      <c r="I55" s="120">
        <v>629368.4</v>
      </c>
      <c r="J55" s="120">
        <v>629368.4</v>
      </c>
      <c r="K55" s="120">
        <v>618220</v>
      </c>
      <c r="L55" s="120">
        <v>11148.4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50">
        <v>0</v>
      </c>
      <c r="U55" s="150"/>
      <c r="V55" s="120">
        <v>0</v>
      </c>
      <c r="W55" s="150">
        <v>0</v>
      </c>
      <c r="X55" s="150"/>
    </row>
    <row r="56" spans="2:24" ht="27" customHeight="1">
      <c r="B56" s="122" t="s">
        <v>278</v>
      </c>
      <c r="C56" s="122" t="s">
        <v>306</v>
      </c>
      <c r="D56" s="122" t="s">
        <v>278</v>
      </c>
      <c r="E56" s="149" t="s">
        <v>111</v>
      </c>
      <c r="F56" s="149"/>
      <c r="G56" s="150">
        <v>232420.83</v>
      </c>
      <c r="H56" s="150"/>
      <c r="I56" s="120">
        <v>232420.83</v>
      </c>
      <c r="J56" s="120">
        <v>210040.83</v>
      </c>
      <c r="K56" s="120">
        <v>106161</v>
      </c>
      <c r="L56" s="120">
        <v>103879.83</v>
      </c>
      <c r="M56" s="120">
        <v>0</v>
      </c>
      <c r="N56" s="120">
        <v>22380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50">
        <v>0</v>
      </c>
      <c r="U56" s="150"/>
      <c r="V56" s="120">
        <v>0</v>
      </c>
      <c r="W56" s="150">
        <v>0</v>
      </c>
      <c r="X56" s="150"/>
    </row>
    <row r="57" spans="2:24" ht="19.5" customHeight="1">
      <c r="B57" s="122" t="s">
        <v>307</v>
      </c>
      <c r="C57" s="122" t="s">
        <v>278</v>
      </c>
      <c r="D57" s="122" t="s">
        <v>278</v>
      </c>
      <c r="E57" s="149" t="s">
        <v>122</v>
      </c>
      <c r="F57" s="149"/>
      <c r="G57" s="150">
        <v>235250</v>
      </c>
      <c r="H57" s="150"/>
      <c r="I57" s="120">
        <v>235250</v>
      </c>
      <c r="J57" s="120">
        <v>235250</v>
      </c>
      <c r="K57" s="120">
        <v>67450</v>
      </c>
      <c r="L57" s="120">
        <v>167800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50">
        <v>0</v>
      </c>
      <c r="U57" s="150"/>
      <c r="V57" s="120">
        <v>0</v>
      </c>
      <c r="W57" s="150">
        <v>0</v>
      </c>
      <c r="X57" s="150"/>
    </row>
    <row r="58" spans="2:24" ht="18" customHeight="1">
      <c r="B58" s="122" t="s">
        <v>278</v>
      </c>
      <c r="C58" s="122" t="s">
        <v>308</v>
      </c>
      <c r="D58" s="122" t="s">
        <v>278</v>
      </c>
      <c r="E58" s="149" t="s">
        <v>123</v>
      </c>
      <c r="F58" s="149"/>
      <c r="G58" s="150">
        <v>2500</v>
      </c>
      <c r="H58" s="150"/>
      <c r="I58" s="120">
        <v>2500</v>
      </c>
      <c r="J58" s="120">
        <v>2500</v>
      </c>
      <c r="K58" s="120">
        <v>0</v>
      </c>
      <c r="L58" s="120">
        <v>2500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50">
        <v>0</v>
      </c>
      <c r="U58" s="150"/>
      <c r="V58" s="120">
        <v>0</v>
      </c>
      <c r="W58" s="150">
        <v>0</v>
      </c>
      <c r="X58" s="150"/>
    </row>
    <row r="59" spans="2:24" ht="12.75" customHeight="1">
      <c r="B59" s="122" t="s">
        <v>278</v>
      </c>
      <c r="C59" s="122" t="s">
        <v>309</v>
      </c>
      <c r="D59" s="122" t="s">
        <v>278</v>
      </c>
      <c r="E59" s="149" t="s">
        <v>124</v>
      </c>
      <c r="F59" s="149"/>
      <c r="G59" s="150">
        <v>154900</v>
      </c>
      <c r="H59" s="150"/>
      <c r="I59" s="120">
        <v>154900</v>
      </c>
      <c r="J59" s="120">
        <v>154900</v>
      </c>
      <c r="K59" s="120">
        <v>65500</v>
      </c>
      <c r="L59" s="120">
        <v>89400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50">
        <v>0</v>
      </c>
      <c r="U59" s="150"/>
      <c r="V59" s="120">
        <v>0</v>
      </c>
      <c r="W59" s="150">
        <v>0</v>
      </c>
      <c r="X59" s="150"/>
    </row>
    <row r="60" spans="2:24" ht="18.75" customHeight="1">
      <c r="B60" s="122" t="s">
        <v>278</v>
      </c>
      <c r="C60" s="122" t="s">
        <v>310</v>
      </c>
      <c r="D60" s="122" t="s">
        <v>278</v>
      </c>
      <c r="E60" s="149" t="s">
        <v>111</v>
      </c>
      <c r="F60" s="149"/>
      <c r="G60" s="150">
        <v>77850</v>
      </c>
      <c r="H60" s="150"/>
      <c r="I60" s="120">
        <v>77850</v>
      </c>
      <c r="J60" s="120">
        <v>77850</v>
      </c>
      <c r="K60" s="120">
        <v>1950</v>
      </c>
      <c r="L60" s="120">
        <v>75900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50">
        <v>0</v>
      </c>
      <c r="U60" s="150"/>
      <c r="V60" s="120">
        <v>0</v>
      </c>
      <c r="W60" s="150">
        <v>0</v>
      </c>
      <c r="X60" s="150"/>
    </row>
    <row r="61" spans="2:24" ht="15.75" customHeight="1">
      <c r="B61" s="122" t="s">
        <v>185</v>
      </c>
      <c r="C61" s="122" t="s">
        <v>278</v>
      </c>
      <c r="D61" s="122" t="s">
        <v>278</v>
      </c>
      <c r="E61" s="149" t="s">
        <v>125</v>
      </c>
      <c r="F61" s="149"/>
      <c r="G61" s="150">
        <v>1545929.25</v>
      </c>
      <c r="H61" s="150"/>
      <c r="I61" s="120">
        <v>1545929.25</v>
      </c>
      <c r="J61" s="120">
        <v>1183479.25</v>
      </c>
      <c r="K61" s="120">
        <v>804028</v>
      </c>
      <c r="L61" s="120">
        <v>379451.25</v>
      </c>
      <c r="M61" s="120">
        <v>0</v>
      </c>
      <c r="N61" s="120">
        <v>345170</v>
      </c>
      <c r="O61" s="120">
        <v>17280</v>
      </c>
      <c r="P61" s="120">
        <v>0</v>
      </c>
      <c r="Q61" s="120">
        <v>0</v>
      </c>
      <c r="R61" s="120">
        <v>0</v>
      </c>
      <c r="S61" s="120">
        <v>0</v>
      </c>
      <c r="T61" s="150">
        <v>0</v>
      </c>
      <c r="U61" s="150"/>
      <c r="V61" s="120">
        <v>0</v>
      </c>
      <c r="W61" s="150">
        <v>0</v>
      </c>
      <c r="X61" s="150"/>
    </row>
    <row r="62" spans="2:24" ht="27.75" customHeight="1">
      <c r="B62" s="122" t="s">
        <v>278</v>
      </c>
      <c r="C62" s="122" t="s">
        <v>311</v>
      </c>
      <c r="D62" s="122" t="s">
        <v>278</v>
      </c>
      <c r="E62" s="149" t="s">
        <v>79</v>
      </c>
      <c r="F62" s="149"/>
      <c r="G62" s="150">
        <v>240000</v>
      </c>
      <c r="H62" s="150"/>
      <c r="I62" s="120">
        <v>240000</v>
      </c>
      <c r="J62" s="120">
        <v>240000</v>
      </c>
      <c r="K62" s="120">
        <v>0</v>
      </c>
      <c r="L62" s="120">
        <v>240000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50">
        <v>0</v>
      </c>
      <c r="U62" s="150"/>
      <c r="V62" s="120">
        <v>0</v>
      </c>
      <c r="W62" s="150">
        <v>0</v>
      </c>
      <c r="X62" s="150"/>
    </row>
    <row r="63" spans="2:24" ht="27" customHeight="1">
      <c r="B63" s="122" t="s">
        <v>278</v>
      </c>
      <c r="C63" s="122" t="s">
        <v>312</v>
      </c>
      <c r="D63" s="122" t="s">
        <v>278</v>
      </c>
      <c r="E63" s="149" t="s">
        <v>313</v>
      </c>
      <c r="F63" s="149"/>
      <c r="G63" s="150">
        <v>20000</v>
      </c>
      <c r="H63" s="150"/>
      <c r="I63" s="120">
        <v>20000</v>
      </c>
      <c r="J63" s="120">
        <v>20000</v>
      </c>
      <c r="K63" s="120">
        <v>0</v>
      </c>
      <c r="L63" s="120">
        <v>20000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50">
        <v>0</v>
      </c>
      <c r="U63" s="150"/>
      <c r="V63" s="120">
        <v>0</v>
      </c>
      <c r="W63" s="150">
        <v>0</v>
      </c>
      <c r="X63" s="150"/>
    </row>
    <row r="64" spans="2:24" ht="30.75" customHeight="1">
      <c r="B64" s="122" t="s">
        <v>278</v>
      </c>
      <c r="C64" s="122" t="s">
        <v>314</v>
      </c>
      <c r="D64" s="122" t="s">
        <v>278</v>
      </c>
      <c r="E64" s="149" t="s">
        <v>164</v>
      </c>
      <c r="F64" s="149"/>
      <c r="G64" s="150">
        <v>2500</v>
      </c>
      <c r="H64" s="150"/>
      <c r="I64" s="120">
        <v>2500</v>
      </c>
      <c r="J64" s="120">
        <v>2500</v>
      </c>
      <c r="K64" s="120">
        <v>0</v>
      </c>
      <c r="L64" s="120">
        <v>2500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50">
        <v>0</v>
      </c>
      <c r="U64" s="150"/>
      <c r="V64" s="120">
        <v>0</v>
      </c>
      <c r="W64" s="150">
        <v>0</v>
      </c>
      <c r="X64" s="150"/>
    </row>
    <row r="65" spans="2:24" ht="64.5" customHeight="1">
      <c r="B65" s="122" t="s">
        <v>278</v>
      </c>
      <c r="C65" s="122" t="s">
        <v>315</v>
      </c>
      <c r="D65" s="122" t="s">
        <v>278</v>
      </c>
      <c r="E65" s="149" t="s">
        <v>316</v>
      </c>
      <c r="F65" s="149"/>
      <c r="G65" s="150">
        <v>9300</v>
      </c>
      <c r="H65" s="150"/>
      <c r="I65" s="120">
        <v>9300</v>
      </c>
      <c r="J65" s="120">
        <v>9300</v>
      </c>
      <c r="K65" s="120">
        <v>0</v>
      </c>
      <c r="L65" s="120">
        <v>9300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50">
        <v>0</v>
      </c>
      <c r="U65" s="150"/>
      <c r="V65" s="120">
        <v>0</v>
      </c>
      <c r="W65" s="150">
        <v>0</v>
      </c>
      <c r="X65" s="150"/>
    </row>
    <row r="66" spans="2:24" ht="39.75" customHeight="1">
      <c r="B66" s="122" t="s">
        <v>278</v>
      </c>
      <c r="C66" s="122" t="s">
        <v>317</v>
      </c>
      <c r="D66" s="122" t="s">
        <v>278</v>
      </c>
      <c r="E66" s="149" t="s">
        <v>250</v>
      </c>
      <c r="F66" s="149"/>
      <c r="G66" s="150">
        <v>70000</v>
      </c>
      <c r="H66" s="150"/>
      <c r="I66" s="120">
        <v>70000</v>
      </c>
      <c r="J66" s="120">
        <v>0</v>
      </c>
      <c r="K66" s="120">
        <v>0</v>
      </c>
      <c r="L66" s="120">
        <v>0</v>
      </c>
      <c r="M66" s="120">
        <v>0</v>
      </c>
      <c r="N66" s="120">
        <v>70000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50">
        <v>0</v>
      </c>
      <c r="U66" s="150"/>
      <c r="V66" s="120">
        <v>0</v>
      </c>
      <c r="W66" s="150">
        <v>0</v>
      </c>
      <c r="X66" s="150"/>
    </row>
    <row r="67" spans="2:24" ht="21.75" customHeight="1">
      <c r="B67" s="122" t="s">
        <v>278</v>
      </c>
      <c r="C67" s="122" t="s">
        <v>567</v>
      </c>
      <c r="D67" s="122" t="s">
        <v>278</v>
      </c>
      <c r="E67" s="149" t="s">
        <v>568</v>
      </c>
      <c r="F67" s="149"/>
      <c r="G67" s="150">
        <v>4000</v>
      </c>
      <c r="H67" s="150"/>
      <c r="I67" s="120">
        <v>4000</v>
      </c>
      <c r="J67" s="120">
        <v>0</v>
      </c>
      <c r="K67" s="120">
        <v>0</v>
      </c>
      <c r="L67" s="120">
        <v>0</v>
      </c>
      <c r="M67" s="120">
        <v>0</v>
      </c>
      <c r="N67" s="120">
        <v>4000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50">
        <v>0</v>
      </c>
      <c r="U67" s="150"/>
      <c r="V67" s="120">
        <v>0</v>
      </c>
      <c r="W67" s="150">
        <v>0</v>
      </c>
      <c r="X67" s="150"/>
    </row>
    <row r="68" spans="2:24" ht="17.25" customHeight="1">
      <c r="B68" s="122" t="s">
        <v>278</v>
      </c>
      <c r="C68" s="122" t="s">
        <v>318</v>
      </c>
      <c r="D68" s="122" t="s">
        <v>278</v>
      </c>
      <c r="E68" s="149" t="s">
        <v>150</v>
      </c>
      <c r="F68" s="149"/>
      <c r="G68" s="150">
        <v>115000</v>
      </c>
      <c r="H68" s="150"/>
      <c r="I68" s="120">
        <v>115000</v>
      </c>
      <c r="J68" s="120">
        <v>0</v>
      </c>
      <c r="K68" s="120">
        <v>0</v>
      </c>
      <c r="L68" s="120">
        <v>0</v>
      </c>
      <c r="M68" s="120">
        <v>0</v>
      </c>
      <c r="N68" s="120">
        <v>115000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50">
        <v>0</v>
      </c>
      <c r="U68" s="150"/>
      <c r="V68" s="120">
        <v>0</v>
      </c>
      <c r="W68" s="150">
        <v>0</v>
      </c>
      <c r="X68" s="150"/>
    </row>
    <row r="69" spans="2:24" ht="18" customHeight="1">
      <c r="B69" s="122" t="s">
        <v>278</v>
      </c>
      <c r="C69" s="122" t="s">
        <v>319</v>
      </c>
      <c r="D69" s="122" t="s">
        <v>278</v>
      </c>
      <c r="E69" s="149" t="s">
        <v>203</v>
      </c>
      <c r="F69" s="149"/>
      <c r="G69" s="150">
        <v>816129.45</v>
      </c>
      <c r="H69" s="150"/>
      <c r="I69" s="120">
        <v>816129.45</v>
      </c>
      <c r="J69" s="120">
        <v>813319.45</v>
      </c>
      <c r="K69" s="120">
        <v>708554</v>
      </c>
      <c r="L69" s="120">
        <v>104765.45</v>
      </c>
      <c r="M69" s="120">
        <v>0</v>
      </c>
      <c r="N69" s="120">
        <v>2810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50">
        <v>0</v>
      </c>
      <c r="U69" s="150"/>
      <c r="V69" s="120">
        <v>0</v>
      </c>
      <c r="W69" s="150">
        <v>0</v>
      </c>
      <c r="X69" s="150"/>
    </row>
    <row r="70" spans="2:24" ht="24.75" customHeight="1">
      <c r="B70" s="122" t="s">
        <v>278</v>
      </c>
      <c r="C70" s="122" t="s">
        <v>216</v>
      </c>
      <c r="D70" s="122" t="s">
        <v>278</v>
      </c>
      <c r="E70" s="149" t="s">
        <v>204</v>
      </c>
      <c r="F70" s="149"/>
      <c r="G70" s="150">
        <v>97359.8</v>
      </c>
      <c r="H70" s="150"/>
      <c r="I70" s="120">
        <v>97359.8</v>
      </c>
      <c r="J70" s="120">
        <v>97359.8</v>
      </c>
      <c r="K70" s="120">
        <v>95474</v>
      </c>
      <c r="L70" s="120">
        <v>1885.8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50">
        <v>0</v>
      </c>
      <c r="U70" s="150"/>
      <c r="V70" s="120">
        <v>0</v>
      </c>
      <c r="W70" s="150">
        <v>0</v>
      </c>
      <c r="X70" s="150"/>
    </row>
    <row r="71" spans="2:24" ht="17.25" customHeight="1">
      <c r="B71" s="122" t="s">
        <v>278</v>
      </c>
      <c r="C71" s="122" t="s">
        <v>320</v>
      </c>
      <c r="D71" s="122" t="s">
        <v>278</v>
      </c>
      <c r="E71" s="149" t="s">
        <v>251</v>
      </c>
      <c r="F71" s="149"/>
      <c r="G71" s="150">
        <v>140360</v>
      </c>
      <c r="H71" s="150"/>
      <c r="I71" s="120">
        <v>140360</v>
      </c>
      <c r="J71" s="120">
        <v>0</v>
      </c>
      <c r="K71" s="120">
        <v>0</v>
      </c>
      <c r="L71" s="120">
        <v>0</v>
      </c>
      <c r="M71" s="120">
        <v>0</v>
      </c>
      <c r="N71" s="120">
        <v>140360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50">
        <v>0</v>
      </c>
      <c r="U71" s="150"/>
      <c r="V71" s="120">
        <v>0</v>
      </c>
      <c r="W71" s="150">
        <v>0</v>
      </c>
      <c r="X71" s="150"/>
    </row>
    <row r="72" spans="2:24" ht="24.75" customHeight="1">
      <c r="B72" s="122" t="s">
        <v>278</v>
      </c>
      <c r="C72" s="122" t="s">
        <v>321</v>
      </c>
      <c r="D72" s="122" t="s">
        <v>278</v>
      </c>
      <c r="E72" s="149" t="s">
        <v>111</v>
      </c>
      <c r="F72" s="149"/>
      <c r="G72" s="150">
        <v>31280</v>
      </c>
      <c r="H72" s="150"/>
      <c r="I72" s="120">
        <v>31280</v>
      </c>
      <c r="J72" s="120">
        <v>1000</v>
      </c>
      <c r="K72" s="120">
        <v>0</v>
      </c>
      <c r="L72" s="120">
        <v>1000</v>
      </c>
      <c r="M72" s="120">
        <v>0</v>
      </c>
      <c r="N72" s="120">
        <v>13000</v>
      </c>
      <c r="O72" s="120">
        <v>17280</v>
      </c>
      <c r="P72" s="120">
        <v>0</v>
      </c>
      <c r="Q72" s="120">
        <v>0</v>
      </c>
      <c r="R72" s="120">
        <v>0</v>
      </c>
      <c r="S72" s="120">
        <v>0</v>
      </c>
      <c r="T72" s="150">
        <v>0</v>
      </c>
      <c r="U72" s="150"/>
      <c r="V72" s="120">
        <v>0</v>
      </c>
      <c r="W72" s="150">
        <v>0</v>
      </c>
      <c r="X72" s="150"/>
    </row>
    <row r="73" spans="2:24" ht="21" customHeight="1">
      <c r="B73" s="122" t="s">
        <v>322</v>
      </c>
      <c r="C73" s="122" t="s">
        <v>278</v>
      </c>
      <c r="D73" s="122" t="s">
        <v>278</v>
      </c>
      <c r="E73" s="149" t="s">
        <v>323</v>
      </c>
      <c r="F73" s="149"/>
      <c r="G73" s="150">
        <v>10000</v>
      </c>
      <c r="H73" s="150"/>
      <c r="I73" s="120">
        <v>10000</v>
      </c>
      <c r="J73" s="120">
        <v>0</v>
      </c>
      <c r="K73" s="120">
        <v>0</v>
      </c>
      <c r="L73" s="120">
        <v>0</v>
      </c>
      <c r="M73" s="120">
        <v>0</v>
      </c>
      <c r="N73" s="120">
        <v>10000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50">
        <v>0</v>
      </c>
      <c r="U73" s="150"/>
      <c r="V73" s="120">
        <v>0</v>
      </c>
      <c r="W73" s="150">
        <v>0</v>
      </c>
      <c r="X73" s="150"/>
    </row>
    <row r="74" spans="2:24" ht="28.5" customHeight="1">
      <c r="B74" s="122" t="s">
        <v>278</v>
      </c>
      <c r="C74" s="122" t="s">
        <v>324</v>
      </c>
      <c r="D74" s="122" t="s">
        <v>278</v>
      </c>
      <c r="E74" s="149" t="s">
        <v>325</v>
      </c>
      <c r="F74" s="149"/>
      <c r="G74" s="150">
        <v>10000</v>
      </c>
      <c r="H74" s="150"/>
      <c r="I74" s="120">
        <v>10000</v>
      </c>
      <c r="J74" s="120">
        <v>0</v>
      </c>
      <c r="K74" s="120">
        <v>0</v>
      </c>
      <c r="L74" s="120">
        <v>0</v>
      </c>
      <c r="M74" s="120">
        <v>0</v>
      </c>
      <c r="N74" s="120">
        <v>10000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50">
        <v>0</v>
      </c>
      <c r="U74" s="150"/>
      <c r="V74" s="120">
        <v>0</v>
      </c>
      <c r="W74" s="150">
        <v>0</v>
      </c>
      <c r="X74" s="150"/>
    </row>
    <row r="75" spans="2:24" ht="31.5" customHeight="1">
      <c r="B75" s="122" t="s">
        <v>244</v>
      </c>
      <c r="C75" s="122" t="s">
        <v>278</v>
      </c>
      <c r="D75" s="122" t="s">
        <v>278</v>
      </c>
      <c r="E75" s="149" t="s">
        <v>245</v>
      </c>
      <c r="F75" s="149"/>
      <c r="G75" s="150">
        <v>8545562.72</v>
      </c>
      <c r="H75" s="150"/>
      <c r="I75" s="120">
        <v>8545562.72</v>
      </c>
      <c r="J75" s="120">
        <v>1313912.72</v>
      </c>
      <c r="K75" s="120">
        <v>936834.05</v>
      </c>
      <c r="L75" s="120">
        <v>377078.67</v>
      </c>
      <c r="M75" s="120">
        <v>0</v>
      </c>
      <c r="N75" s="120">
        <v>7231650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50">
        <v>0</v>
      </c>
      <c r="U75" s="150"/>
      <c r="V75" s="120">
        <v>0</v>
      </c>
      <c r="W75" s="150">
        <v>0</v>
      </c>
      <c r="X75" s="150"/>
    </row>
    <row r="76" spans="2:24" ht="29.25" customHeight="1">
      <c r="B76" s="122" t="s">
        <v>278</v>
      </c>
      <c r="C76" s="122" t="s">
        <v>254</v>
      </c>
      <c r="D76" s="122" t="s">
        <v>278</v>
      </c>
      <c r="E76" s="149" t="s">
        <v>252</v>
      </c>
      <c r="F76" s="149"/>
      <c r="G76" s="150">
        <v>4035000</v>
      </c>
      <c r="H76" s="150"/>
      <c r="I76" s="120">
        <v>4035000</v>
      </c>
      <c r="J76" s="120">
        <v>45000</v>
      </c>
      <c r="K76" s="120">
        <v>31492.54</v>
      </c>
      <c r="L76" s="120">
        <v>13507.46</v>
      </c>
      <c r="M76" s="120">
        <v>0</v>
      </c>
      <c r="N76" s="120">
        <v>3990000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50">
        <v>0</v>
      </c>
      <c r="U76" s="150"/>
      <c r="V76" s="120">
        <v>0</v>
      </c>
      <c r="W76" s="150">
        <v>0</v>
      </c>
      <c r="X76" s="150"/>
    </row>
    <row r="77" spans="2:24" ht="48.75" customHeight="1">
      <c r="B77" s="122" t="s">
        <v>278</v>
      </c>
      <c r="C77" s="122" t="s">
        <v>255</v>
      </c>
      <c r="D77" s="122" t="s">
        <v>278</v>
      </c>
      <c r="E77" s="149" t="s">
        <v>326</v>
      </c>
      <c r="F77" s="149"/>
      <c r="G77" s="150">
        <v>3543400</v>
      </c>
      <c r="H77" s="150"/>
      <c r="I77" s="120">
        <v>3543400</v>
      </c>
      <c r="J77" s="120">
        <v>302150</v>
      </c>
      <c r="K77" s="120">
        <v>287020.9</v>
      </c>
      <c r="L77" s="120">
        <v>15129.1</v>
      </c>
      <c r="M77" s="120">
        <v>0</v>
      </c>
      <c r="N77" s="120">
        <v>3241250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50">
        <v>0</v>
      </c>
      <c r="U77" s="150"/>
      <c r="V77" s="120">
        <v>0</v>
      </c>
      <c r="W77" s="150">
        <v>0</v>
      </c>
      <c r="X77" s="150"/>
    </row>
    <row r="78" spans="2:24" ht="31.5" customHeight="1">
      <c r="B78" s="122" t="s">
        <v>278</v>
      </c>
      <c r="C78" s="122" t="s">
        <v>274</v>
      </c>
      <c r="D78" s="122" t="s">
        <v>278</v>
      </c>
      <c r="E78" s="149" t="s">
        <v>165</v>
      </c>
      <c r="F78" s="149"/>
      <c r="G78" s="150">
        <v>385415.07</v>
      </c>
      <c r="H78" s="150"/>
      <c r="I78" s="120">
        <v>385415.07</v>
      </c>
      <c r="J78" s="120">
        <v>385015.07</v>
      </c>
      <c r="K78" s="120">
        <v>115820.61</v>
      </c>
      <c r="L78" s="120">
        <v>269194.46</v>
      </c>
      <c r="M78" s="120">
        <v>0</v>
      </c>
      <c r="N78" s="120">
        <v>400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50">
        <v>0</v>
      </c>
      <c r="U78" s="150"/>
      <c r="V78" s="120">
        <v>0</v>
      </c>
      <c r="W78" s="150">
        <v>0</v>
      </c>
      <c r="X78" s="150"/>
    </row>
    <row r="79" spans="2:24" ht="60.75" customHeight="1">
      <c r="B79" s="122" t="s">
        <v>278</v>
      </c>
      <c r="C79" s="122" t="s">
        <v>272</v>
      </c>
      <c r="D79" s="122" t="s">
        <v>278</v>
      </c>
      <c r="E79" s="149" t="s">
        <v>392</v>
      </c>
      <c r="F79" s="149"/>
      <c r="G79" s="150">
        <v>23000</v>
      </c>
      <c r="H79" s="150"/>
      <c r="I79" s="120">
        <v>23000</v>
      </c>
      <c r="J79" s="120">
        <v>23000</v>
      </c>
      <c r="K79" s="120">
        <v>0</v>
      </c>
      <c r="L79" s="120">
        <v>23000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50">
        <v>0</v>
      </c>
      <c r="U79" s="150"/>
      <c r="V79" s="120">
        <v>0</v>
      </c>
      <c r="W79" s="150">
        <v>0</v>
      </c>
      <c r="X79" s="150"/>
    </row>
    <row r="80" spans="2:24" ht="27.75" customHeight="1">
      <c r="B80" s="122" t="s">
        <v>278</v>
      </c>
      <c r="C80" s="122" t="s">
        <v>393</v>
      </c>
      <c r="D80" s="122" t="s">
        <v>278</v>
      </c>
      <c r="E80" s="149" t="s">
        <v>394</v>
      </c>
      <c r="F80" s="149"/>
      <c r="G80" s="150">
        <v>558747.65</v>
      </c>
      <c r="H80" s="150"/>
      <c r="I80" s="120">
        <v>558747.65</v>
      </c>
      <c r="J80" s="120">
        <v>558747.65</v>
      </c>
      <c r="K80" s="120">
        <v>502500</v>
      </c>
      <c r="L80" s="120">
        <v>56247.65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50">
        <v>0</v>
      </c>
      <c r="U80" s="150"/>
      <c r="V80" s="120">
        <v>0</v>
      </c>
      <c r="W80" s="150">
        <v>0</v>
      </c>
      <c r="X80" s="150"/>
    </row>
    <row r="81" spans="2:24" ht="29.25" customHeight="1">
      <c r="B81" s="122" t="s">
        <v>186</v>
      </c>
      <c r="C81" s="122" t="s">
        <v>278</v>
      </c>
      <c r="D81" s="122" t="s">
        <v>278</v>
      </c>
      <c r="E81" s="149" t="s">
        <v>80</v>
      </c>
      <c r="F81" s="149"/>
      <c r="G81" s="150">
        <v>4346973.15</v>
      </c>
      <c r="H81" s="150"/>
      <c r="I81" s="120">
        <v>4346973.15</v>
      </c>
      <c r="J81" s="120">
        <v>4321373.15</v>
      </c>
      <c r="K81" s="120">
        <v>761171</v>
      </c>
      <c r="L81" s="120">
        <v>3560202.15</v>
      </c>
      <c r="M81" s="120">
        <v>22000</v>
      </c>
      <c r="N81" s="120">
        <v>3600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50">
        <v>0</v>
      </c>
      <c r="U81" s="150"/>
      <c r="V81" s="120">
        <v>0</v>
      </c>
      <c r="W81" s="150">
        <v>0</v>
      </c>
      <c r="X81" s="150"/>
    </row>
    <row r="82" spans="2:24" ht="27" customHeight="1">
      <c r="B82" s="122" t="s">
        <v>278</v>
      </c>
      <c r="C82" s="122" t="s">
        <v>327</v>
      </c>
      <c r="D82" s="122" t="s">
        <v>278</v>
      </c>
      <c r="E82" s="149" t="s">
        <v>81</v>
      </c>
      <c r="F82" s="149"/>
      <c r="G82" s="150">
        <v>699666.89</v>
      </c>
      <c r="H82" s="150"/>
      <c r="I82" s="120">
        <v>699666.89</v>
      </c>
      <c r="J82" s="120">
        <v>696666.89</v>
      </c>
      <c r="K82" s="120">
        <v>411731</v>
      </c>
      <c r="L82" s="120">
        <v>284935.89</v>
      </c>
      <c r="M82" s="120">
        <v>0</v>
      </c>
      <c r="N82" s="120">
        <v>3000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50">
        <v>0</v>
      </c>
      <c r="U82" s="150"/>
      <c r="V82" s="120">
        <v>0</v>
      </c>
      <c r="W82" s="150">
        <v>0</v>
      </c>
      <c r="X82" s="150"/>
    </row>
    <row r="83" spans="2:24" ht="21.75" customHeight="1">
      <c r="B83" s="122" t="s">
        <v>278</v>
      </c>
      <c r="C83" s="122" t="s">
        <v>328</v>
      </c>
      <c r="D83" s="122" t="s">
        <v>278</v>
      </c>
      <c r="E83" s="149" t="s">
        <v>329</v>
      </c>
      <c r="F83" s="149"/>
      <c r="G83" s="150">
        <v>2403600</v>
      </c>
      <c r="H83" s="150"/>
      <c r="I83" s="120">
        <v>2403600</v>
      </c>
      <c r="J83" s="120">
        <v>2403600</v>
      </c>
      <c r="K83" s="120">
        <v>215273</v>
      </c>
      <c r="L83" s="120">
        <v>2188327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50">
        <v>0</v>
      </c>
      <c r="U83" s="150"/>
      <c r="V83" s="120">
        <v>0</v>
      </c>
      <c r="W83" s="150">
        <v>0</v>
      </c>
      <c r="X83" s="150"/>
    </row>
    <row r="84" spans="2:24" ht="18" customHeight="1">
      <c r="B84" s="122" t="s">
        <v>278</v>
      </c>
      <c r="C84" s="122" t="s">
        <v>330</v>
      </c>
      <c r="D84" s="122" t="s">
        <v>278</v>
      </c>
      <c r="E84" s="149" t="s">
        <v>126</v>
      </c>
      <c r="F84" s="149"/>
      <c r="G84" s="150">
        <v>176121.82</v>
      </c>
      <c r="H84" s="150"/>
      <c r="I84" s="120">
        <v>176121.82</v>
      </c>
      <c r="J84" s="120">
        <v>175521.82</v>
      </c>
      <c r="K84" s="120">
        <v>123467</v>
      </c>
      <c r="L84" s="120">
        <v>52054.82</v>
      </c>
      <c r="M84" s="120">
        <v>0</v>
      </c>
      <c r="N84" s="120">
        <v>600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50">
        <v>0</v>
      </c>
      <c r="U84" s="150"/>
      <c r="V84" s="120">
        <v>0</v>
      </c>
      <c r="W84" s="150">
        <v>0</v>
      </c>
      <c r="X84" s="150"/>
    </row>
    <row r="85" spans="2:24" ht="20.25" customHeight="1">
      <c r="B85" s="122" t="s">
        <v>278</v>
      </c>
      <c r="C85" s="122" t="s">
        <v>331</v>
      </c>
      <c r="D85" s="122" t="s">
        <v>278</v>
      </c>
      <c r="E85" s="149" t="s">
        <v>205</v>
      </c>
      <c r="F85" s="149"/>
      <c r="G85" s="150">
        <v>2000</v>
      </c>
      <c r="H85" s="150"/>
      <c r="I85" s="120">
        <v>2000</v>
      </c>
      <c r="J85" s="120">
        <v>2000</v>
      </c>
      <c r="K85" s="120">
        <v>500</v>
      </c>
      <c r="L85" s="120">
        <v>1500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50">
        <v>0</v>
      </c>
      <c r="U85" s="150"/>
      <c r="V85" s="120">
        <v>0</v>
      </c>
      <c r="W85" s="150">
        <v>0</v>
      </c>
      <c r="X85" s="150"/>
    </row>
    <row r="86" spans="2:24" ht="33" customHeight="1">
      <c r="B86" s="122" t="s">
        <v>278</v>
      </c>
      <c r="C86" s="122" t="s">
        <v>550</v>
      </c>
      <c r="D86" s="122" t="s">
        <v>278</v>
      </c>
      <c r="E86" s="149" t="s">
        <v>551</v>
      </c>
      <c r="F86" s="149"/>
      <c r="G86" s="150">
        <v>15600</v>
      </c>
      <c r="H86" s="150"/>
      <c r="I86" s="120">
        <v>15600</v>
      </c>
      <c r="J86" s="120">
        <v>15600</v>
      </c>
      <c r="K86" s="120">
        <v>9200</v>
      </c>
      <c r="L86" s="120">
        <v>6400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50">
        <v>0</v>
      </c>
      <c r="U86" s="150"/>
      <c r="V86" s="120">
        <v>0</v>
      </c>
      <c r="W86" s="150">
        <v>0</v>
      </c>
      <c r="X86" s="150"/>
    </row>
    <row r="87" spans="2:24" ht="25.5" customHeight="1">
      <c r="B87" s="122" t="s">
        <v>278</v>
      </c>
      <c r="C87" s="122" t="s">
        <v>332</v>
      </c>
      <c r="D87" s="122" t="s">
        <v>278</v>
      </c>
      <c r="E87" s="149" t="s">
        <v>127</v>
      </c>
      <c r="F87" s="149"/>
      <c r="G87" s="150">
        <v>826484.44</v>
      </c>
      <c r="H87" s="150"/>
      <c r="I87" s="120">
        <v>826484.44</v>
      </c>
      <c r="J87" s="120">
        <v>826484.44</v>
      </c>
      <c r="K87" s="120">
        <v>0</v>
      </c>
      <c r="L87" s="120">
        <v>826484.44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50">
        <v>0</v>
      </c>
      <c r="U87" s="150"/>
      <c r="V87" s="120">
        <v>0</v>
      </c>
      <c r="W87" s="150">
        <v>0</v>
      </c>
      <c r="X87" s="150"/>
    </row>
    <row r="88" spans="2:24" ht="44.25" customHeight="1">
      <c r="B88" s="122" t="s">
        <v>278</v>
      </c>
      <c r="C88" s="122" t="s">
        <v>333</v>
      </c>
      <c r="D88" s="122" t="s">
        <v>278</v>
      </c>
      <c r="E88" s="149" t="s">
        <v>206</v>
      </c>
      <c r="F88" s="149"/>
      <c r="G88" s="150">
        <v>7000</v>
      </c>
      <c r="H88" s="150"/>
      <c r="I88" s="120">
        <v>7000</v>
      </c>
      <c r="J88" s="120">
        <v>7000</v>
      </c>
      <c r="K88" s="120">
        <v>1000</v>
      </c>
      <c r="L88" s="120">
        <v>6000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50">
        <v>0</v>
      </c>
      <c r="U88" s="150"/>
      <c r="V88" s="120">
        <v>0</v>
      </c>
      <c r="W88" s="150">
        <v>0</v>
      </c>
      <c r="X88" s="150"/>
    </row>
    <row r="89" spans="2:24" ht="30.75" customHeight="1">
      <c r="B89" s="122" t="s">
        <v>278</v>
      </c>
      <c r="C89" s="122" t="s">
        <v>358</v>
      </c>
      <c r="D89" s="122" t="s">
        <v>278</v>
      </c>
      <c r="E89" s="149" t="s">
        <v>359</v>
      </c>
      <c r="F89" s="149"/>
      <c r="G89" s="150">
        <v>120000</v>
      </c>
      <c r="H89" s="150"/>
      <c r="I89" s="120">
        <v>120000</v>
      </c>
      <c r="J89" s="120">
        <v>120000</v>
      </c>
      <c r="K89" s="120">
        <v>0</v>
      </c>
      <c r="L89" s="120">
        <v>120000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50">
        <v>0</v>
      </c>
      <c r="U89" s="150"/>
      <c r="V89" s="120">
        <v>0</v>
      </c>
      <c r="W89" s="150">
        <v>0</v>
      </c>
      <c r="X89" s="150"/>
    </row>
    <row r="90" spans="2:24" ht="26.25" customHeight="1">
      <c r="B90" s="122" t="s">
        <v>278</v>
      </c>
      <c r="C90" s="122" t="s">
        <v>552</v>
      </c>
      <c r="D90" s="122" t="s">
        <v>278</v>
      </c>
      <c r="E90" s="149" t="s">
        <v>553</v>
      </c>
      <c r="F90" s="149"/>
      <c r="G90" s="150">
        <v>2000</v>
      </c>
      <c r="H90" s="150"/>
      <c r="I90" s="120">
        <v>2000</v>
      </c>
      <c r="J90" s="120">
        <v>2000</v>
      </c>
      <c r="K90" s="120">
        <v>0</v>
      </c>
      <c r="L90" s="120">
        <v>2000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50">
        <v>0</v>
      </c>
      <c r="U90" s="150"/>
      <c r="V90" s="120">
        <v>0</v>
      </c>
      <c r="W90" s="150">
        <v>0</v>
      </c>
      <c r="X90" s="150"/>
    </row>
    <row r="91" spans="2:24" ht="27" customHeight="1">
      <c r="B91" s="122" t="s">
        <v>278</v>
      </c>
      <c r="C91" s="122" t="s">
        <v>334</v>
      </c>
      <c r="D91" s="122" t="s">
        <v>278</v>
      </c>
      <c r="E91" s="149" t="s">
        <v>111</v>
      </c>
      <c r="F91" s="149"/>
      <c r="G91" s="150">
        <v>94500</v>
      </c>
      <c r="H91" s="150"/>
      <c r="I91" s="120">
        <v>94500</v>
      </c>
      <c r="J91" s="120">
        <v>72500</v>
      </c>
      <c r="K91" s="120">
        <v>0</v>
      </c>
      <c r="L91" s="120">
        <v>72500</v>
      </c>
      <c r="M91" s="120">
        <v>22000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50">
        <v>0</v>
      </c>
      <c r="U91" s="150"/>
      <c r="V91" s="120">
        <v>0</v>
      </c>
      <c r="W91" s="150">
        <v>0</v>
      </c>
      <c r="X91" s="150"/>
    </row>
    <row r="92" spans="2:24" ht="25.5" customHeight="1">
      <c r="B92" s="122" t="s">
        <v>335</v>
      </c>
      <c r="C92" s="122" t="s">
        <v>278</v>
      </c>
      <c r="D92" s="122" t="s">
        <v>278</v>
      </c>
      <c r="E92" s="149" t="s">
        <v>128</v>
      </c>
      <c r="F92" s="149"/>
      <c r="G92" s="150">
        <v>900146.17</v>
      </c>
      <c r="H92" s="150"/>
      <c r="I92" s="120">
        <v>787146.17</v>
      </c>
      <c r="J92" s="120">
        <v>97146.17</v>
      </c>
      <c r="K92" s="120">
        <v>31000</v>
      </c>
      <c r="L92" s="120">
        <v>66146.17</v>
      </c>
      <c r="M92" s="120">
        <v>690000</v>
      </c>
      <c r="N92" s="120">
        <v>0</v>
      </c>
      <c r="O92" s="120">
        <v>0</v>
      </c>
      <c r="P92" s="120">
        <v>0</v>
      </c>
      <c r="Q92" s="120">
        <v>0</v>
      </c>
      <c r="R92" s="120">
        <v>113000</v>
      </c>
      <c r="S92" s="120">
        <v>113000</v>
      </c>
      <c r="T92" s="150">
        <v>0</v>
      </c>
      <c r="U92" s="150"/>
      <c r="V92" s="120">
        <v>0</v>
      </c>
      <c r="W92" s="150">
        <v>0</v>
      </c>
      <c r="X92" s="150"/>
    </row>
    <row r="93" spans="2:24" ht="18.75" customHeight="1">
      <c r="B93" s="122" t="s">
        <v>278</v>
      </c>
      <c r="C93" s="122" t="s">
        <v>336</v>
      </c>
      <c r="D93" s="122" t="s">
        <v>278</v>
      </c>
      <c r="E93" s="149" t="s">
        <v>131</v>
      </c>
      <c r="F93" s="149"/>
      <c r="G93" s="150">
        <v>35000</v>
      </c>
      <c r="H93" s="150"/>
      <c r="I93" s="120">
        <v>35000</v>
      </c>
      <c r="J93" s="120">
        <v>35000</v>
      </c>
      <c r="K93" s="120">
        <v>31000</v>
      </c>
      <c r="L93" s="120">
        <v>4000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50">
        <v>0</v>
      </c>
      <c r="U93" s="150"/>
      <c r="V93" s="120">
        <v>0</v>
      </c>
      <c r="W93" s="150">
        <v>0</v>
      </c>
      <c r="X93" s="150"/>
    </row>
    <row r="94" spans="2:24" ht="35.25" customHeight="1">
      <c r="B94" s="122" t="s">
        <v>278</v>
      </c>
      <c r="C94" s="122" t="s">
        <v>337</v>
      </c>
      <c r="D94" s="122" t="s">
        <v>278</v>
      </c>
      <c r="E94" s="149" t="s">
        <v>129</v>
      </c>
      <c r="F94" s="149"/>
      <c r="G94" s="150">
        <v>606146.17</v>
      </c>
      <c r="H94" s="150"/>
      <c r="I94" s="120">
        <v>493146.17</v>
      </c>
      <c r="J94" s="120">
        <v>53146.17</v>
      </c>
      <c r="K94" s="120">
        <v>0</v>
      </c>
      <c r="L94" s="120">
        <v>53146.17</v>
      </c>
      <c r="M94" s="120">
        <v>440000</v>
      </c>
      <c r="N94" s="120">
        <v>0</v>
      </c>
      <c r="O94" s="120">
        <v>0</v>
      </c>
      <c r="P94" s="120">
        <v>0</v>
      </c>
      <c r="Q94" s="120">
        <v>0</v>
      </c>
      <c r="R94" s="120">
        <v>113000</v>
      </c>
      <c r="S94" s="120">
        <v>113000</v>
      </c>
      <c r="T94" s="150">
        <v>0</v>
      </c>
      <c r="U94" s="150"/>
      <c r="V94" s="120">
        <v>0</v>
      </c>
      <c r="W94" s="150">
        <v>0</v>
      </c>
      <c r="X94" s="150"/>
    </row>
    <row r="95" spans="2:24" ht="19.5" customHeight="1">
      <c r="B95" s="122" t="s">
        <v>278</v>
      </c>
      <c r="C95" s="122" t="s">
        <v>338</v>
      </c>
      <c r="D95" s="122" t="s">
        <v>278</v>
      </c>
      <c r="E95" s="149" t="s">
        <v>130</v>
      </c>
      <c r="F95" s="149"/>
      <c r="G95" s="150">
        <v>250000</v>
      </c>
      <c r="H95" s="150"/>
      <c r="I95" s="120">
        <v>250000</v>
      </c>
      <c r="J95" s="120">
        <v>0</v>
      </c>
      <c r="K95" s="120">
        <v>0</v>
      </c>
      <c r="L95" s="120">
        <v>0</v>
      </c>
      <c r="M95" s="120">
        <v>250000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50">
        <v>0</v>
      </c>
      <c r="U95" s="150"/>
      <c r="V95" s="120">
        <v>0</v>
      </c>
      <c r="W95" s="150">
        <v>0</v>
      </c>
      <c r="X95" s="150"/>
    </row>
    <row r="96" spans="2:24" ht="15" customHeight="1">
      <c r="B96" s="122" t="s">
        <v>278</v>
      </c>
      <c r="C96" s="122" t="s">
        <v>339</v>
      </c>
      <c r="D96" s="122" t="s">
        <v>278</v>
      </c>
      <c r="E96" s="149" t="s">
        <v>111</v>
      </c>
      <c r="F96" s="149"/>
      <c r="G96" s="150">
        <v>9000</v>
      </c>
      <c r="H96" s="150"/>
      <c r="I96" s="120">
        <v>9000</v>
      </c>
      <c r="J96" s="120">
        <v>9000</v>
      </c>
      <c r="K96" s="120">
        <v>0</v>
      </c>
      <c r="L96" s="120">
        <v>9000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50">
        <v>0</v>
      </c>
      <c r="U96" s="150"/>
      <c r="V96" s="120">
        <v>0</v>
      </c>
      <c r="W96" s="150">
        <v>0</v>
      </c>
      <c r="X96" s="150"/>
    </row>
    <row r="97" spans="2:24" ht="37.5" customHeight="1">
      <c r="B97" s="122" t="s">
        <v>360</v>
      </c>
      <c r="C97" s="122" t="s">
        <v>278</v>
      </c>
      <c r="D97" s="122" t="s">
        <v>278</v>
      </c>
      <c r="E97" s="149" t="s">
        <v>361</v>
      </c>
      <c r="F97" s="149"/>
      <c r="G97" s="150">
        <v>1000</v>
      </c>
      <c r="H97" s="150"/>
      <c r="I97" s="120">
        <v>1000</v>
      </c>
      <c r="J97" s="120">
        <v>1000</v>
      </c>
      <c r="K97" s="120">
        <v>0</v>
      </c>
      <c r="L97" s="120">
        <v>1000</v>
      </c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0</v>
      </c>
      <c r="S97" s="120">
        <v>0</v>
      </c>
      <c r="T97" s="150">
        <v>0</v>
      </c>
      <c r="U97" s="150"/>
      <c r="V97" s="120">
        <v>0</v>
      </c>
      <c r="W97" s="150">
        <v>0</v>
      </c>
      <c r="X97" s="150"/>
    </row>
    <row r="98" spans="2:24" ht="20.25" customHeight="1">
      <c r="B98" s="122" t="s">
        <v>278</v>
      </c>
      <c r="C98" s="122" t="s">
        <v>362</v>
      </c>
      <c r="D98" s="122" t="s">
        <v>278</v>
      </c>
      <c r="E98" s="149" t="s">
        <v>363</v>
      </c>
      <c r="F98" s="149"/>
      <c r="G98" s="150">
        <v>1000</v>
      </c>
      <c r="H98" s="150"/>
      <c r="I98" s="120">
        <v>1000</v>
      </c>
      <c r="J98" s="120">
        <v>1000</v>
      </c>
      <c r="K98" s="120">
        <v>0</v>
      </c>
      <c r="L98" s="120">
        <v>1000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0</v>
      </c>
      <c r="S98" s="120">
        <v>0</v>
      </c>
      <c r="T98" s="150">
        <v>0</v>
      </c>
      <c r="U98" s="150"/>
      <c r="V98" s="120">
        <v>0</v>
      </c>
      <c r="W98" s="150">
        <v>0</v>
      </c>
      <c r="X98" s="150"/>
    </row>
    <row r="99" spans="2:24" ht="20.25" customHeight="1">
      <c r="B99" s="122" t="s">
        <v>267</v>
      </c>
      <c r="C99" s="122" t="s">
        <v>278</v>
      </c>
      <c r="D99" s="122" t="s">
        <v>278</v>
      </c>
      <c r="E99" s="149" t="s">
        <v>163</v>
      </c>
      <c r="F99" s="149"/>
      <c r="G99" s="150">
        <v>327518.9</v>
      </c>
      <c r="H99" s="150"/>
      <c r="I99" s="120">
        <v>214518.9</v>
      </c>
      <c r="J99" s="120">
        <v>34518.9</v>
      </c>
      <c r="K99" s="120">
        <v>0</v>
      </c>
      <c r="L99" s="120">
        <v>34518.9</v>
      </c>
      <c r="M99" s="120">
        <v>180000</v>
      </c>
      <c r="N99" s="120">
        <v>0</v>
      </c>
      <c r="O99" s="120">
        <v>0</v>
      </c>
      <c r="P99" s="120">
        <v>0</v>
      </c>
      <c r="Q99" s="120">
        <v>0</v>
      </c>
      <c r="R99" s="120">
        <v>113000</v>
      </c>
      <c r="S99" s="120">
        <v>113000</v>
      </c>
      <c r="T99" s="150">
        <v>0</v>
      </c>
      <c r="U99" s="150"/>
      <c r="V99" s="120">
        <v>0</v>
      </c>
      <c r="W99" s="150">
        <v>0</v>
      </c>
      <c r="X99" s="150"/>
    </row>
    <row r="100" spans="2:24" ht="18" customHeight="1">
      <c r="B100" s="122" t="s">
        <v>278</v>
      </c>
      <c r="C100" s="122" t="s">
        <v>364</v>
      </c>
      <c r="D100" s="122" t="s">
        <v>278</v>
      </c>
      <c r="E100" s="149" t="s">
        <v>365</v>
      </c>
      <c r="F100" s="149"/>
      <c r="G100" s="150">
        <v>13600</v>
      </c>
      <c r="H100" s="150"/>
      <c r="I100" s="120">
        <v>13600</v>
      </c>
      <c r="J100" s="120">
        <v>13600</v>
      </c>
      <c r="K100" s="120">
        <v>0</v>
      </c>
      <c r="L100" s="120">
        <v>13600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20">
        <v>0</v>
      </c>
      <c r="S100" s="120">
        <v>0</v>
      </c>
      <c r="T100" s="150">
        <v>0</v>
      </c>
      <c r="U100" s="150"/>
      <c r="V100" s="120">
        <v>0</v>
      </c>
      <c r="W100" s="150">
        <v>0</v>
      </c>
      <c r="X100" s="150"/>
    </row>
    <row r="101" spans="2:24" ht="24" customHeight="1">
      <c r="B101" s="122" t="s">
        <v>278</v>
      </c>
      <c r="C101" s="122" t="s">
        <v>340</v>
      </c>
      <c r="D101" s="122" t="s">
        <v>278</v>
      </c>
      <c r="E101" s="149" t="s">
        <v>207</v>
      </c>
      <c r="F101" s="149"/>
      <c r="G101" s="150">
        <v>200918.9</v>
      </c>
      <c r="H101" s="150"/>
      <c r="I101" s="120">
        <v>200918.9</v>
      </c>
      <c r="J101" s="120">
        <v>20918.9</v>
      </c>
      <c r="K101" s="120">
        <v>0</v>
      </c>
      <c r="L101" s="120">
        <v>20918.9</v>
      </c>
      <c r="M101" s="120">
        <v>180000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50">
        <v>0</v>
      </c>
      <c r="U101" s="150"/>
      <c r="V101" s="120">
        <v>0</v>
      </c>
      <c r="W101" s="150">
        <v>0</v>
      </c>
      <c r="X101" s="150"/>
    </row>
    <row r="102" spans="2:24" ht="24" customHeight="1">
      <c r="B102" s="122" t="s">
        <v>278</v>
      </c>
      <c r="C102" s="122" t="s">
        <v>434</v>
      </c>
      <c r="D102" s="122" t="s">
        <v>278</v>
      </c>
      <c r="E102" s="149" t="s">
        <v>111</v>
      </c>
      <c r="F102" s="149"/>
      <c r="G102" s="150">
        <v>113000</v>
      </c>
      <c r="H102" s="150"/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113000</v>
      </c>
      <c r="S102" s="120">
        <v>113000</v>
      </c>
      <c r="T102" s="150">
        <v>0</v>
      </c>
      <c r="U102" s="150"/>
      <c r="V102" s="120">
        <v>0</v>
      </c>
      <c r="W102" s="150">
        <v>0</v>
      </c>
      <c r="X102" s="150"/>
    </row>
    <row r="103" spans="2:24" ht="25.5" customHeight="1">
      <c r="B103" s="155" t="s">
        <v>395</v>
      </c>
      <c r="C103" s="155"/>
      <c r="D103" s="155"/>
      <c r="E103" s="155"/>
      <c r="F103" s="155"/>
      <c r="G103" s="156">
        <v>42580000</v>
      </c>
      <c r="H103" s="156"/>
      <c r="I103" s="121">
        <v>39155674.16</v>
      </c>
      <c r="J103" s="121">
        <v>29091505.16</v>
      </c>
      <c r="K103" s="121">
        <v>19487894.05</v>
      </c>
      <c r="L103" s="121">
        <v>9603611.11</v>
      </c>
      <c r="M103" s="121">
        <v>1459485</v>
      </c>
      <c r="N103" s="121">
        <v>8457404</v>
      </c>
      <c r="O103" s="121">
        <v>17280</v>
      </c>
      <c r="P103" s="121">
        <v>0</v>
      </c>
      <c r="Q103" s="121">
        <v>130000</v>
      </c>
      <c r="R103" s="121">
        <v>3424325.84</v>
      </c>
      <c r="S103" s="121">
        <v>3424325.84</v>
      </c>
      <c r="T103" s="156">
        <v>5325.84</v>
      </c>
      <c r="U103" s="156"/>
      <c r="V103" s="121">
        <v>0</v>
      </c>
      <c r="W103" s="156">
        <v>0</v>
      </c>
      <c r="X103" s="156"/>
    </row>
    <row r="104" spans="2:22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2:22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2:22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2:22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2:22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2:22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2:22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2:22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2:22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2:22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2:22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2:22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2:22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2:22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2:22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2:22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2:22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2:22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2:22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2:22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2:22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</sheetData>
  <sheetProtection/>
  <mergeCells count="385">
    <mergeCell ref="B103:F103"/>
    <mergeCell ref="G103:H103"/>
    <mergeCell ref="T103:U103"/>
    <mergeCell ref="W103:X103"/>
    <mergeCell ref="E101:F101"/>
    <mergeCell ref="G101:H101"/>
    <mergeCell ref="T101:U101"/>
    <mergeCell ref="W101:X101"/>
    <mergeCell ref="E102:F102"/>
    <mergeCell ref="G102:H102"/>
    <mergeCell ref="T102:U102"/>
    <mergeCell ref="W102:X102"/>
    <mergeCell ref="T98:U98"/>
    <mergeCell ref="W98:X98"/>
    <mergeCell ref="E99:F99"/>
    <mergeCell ref="T99:U99"/>
    <mergeCell ref="W99:X99"/>
    <mergeCell ref="E100:F100"/>
    <mergeCell ref="G100:H100"/>
    <mergeCell ref="T100:U100"/>
    <mergeCell ref="W100:X100"/>
    <mergeCell ref="T95:U95"/>
    <mergeCell ref="W95:X95"/>
    <mergeCell ref="T96:U96"/>
    <mergeCell ref="W96:X96"/>
    <mergeCell ref="T97:U97"/>
    <mergeCell ref="W97:X97"/>
    <mergeCell ref="T92:U92"/>
    <mergeCell ref="W92:X92"/>
    <mergeCell ref="T93:U93"/>
    <mergeCell ref="W93:X93"/>
    <mergeCell ref="T94:U94"/>
    <mergeCell ref="W94:X94"/>
    <mergeCell ref="T89:U89"/>
    <mergeCell ref="W89:X89"/>
    <mergeCell ref="T90:U90"/>
    <mergeCell ref="W90:X90"/>
    <mergeCell ref="T91:U91"/>
    <mergeCell ref="W91:X91"/>
    <mergeCell ref="T86:U86"/>
    <mergeCell ref="W86:X86"/>
    <mergeCell ref="T87:U87"/>
    <mergeCell ref="W87:X87"/>
    <mergeCell ref="T88:U88"/>
    <mergeCell ref="W88:X88"/>
    <mergeCell ref="T83:U83"/>
    <mergeCell ref="W83:X83"/>
    <mergeCell ref="T84:U84"/>
    <mergeCell ref="W84:X84"/>
    <mergeCell ref="T85:U85"/>
    <mergeCell ref="W85:X85"/>
    <mergeCell ref="T80:U80"/>
    <mergeCell ref="W80:X80"/>
    <mergeCell ref="T81:U81"/>
    <mergeCell ref="W81:X81"/>
    <mergeCell ref="T82:U82"/>
    <mergeCell ref="W82:X82"/>
    <mergeCell ref="T77:U77"/>
    <mergeCell ref="W77:X77"/>
    <mergeCell ref="T78:U78"/>
    <mergeCell ref="W78:X78"/>
    <mergeCell ref="T79:U79"/>
    <mergeCell ref="W79:X79"/>
    <mergeCell ref="T74:U74"/>
    <mergeCell ref="W74:X74"/>
    <mergeCell ref="T75:U75"/>
    <mergeCell ref="W75:X75"/>
    <mergeCell ref="T76:U76"/>
    <mergeCell ref="W76:X76"/>
    <mergeCell ref="T71:U71"/>
    <mergeCell ref="W71:X71"/>
    <mergeCell ref="T72:U72"/>
    <mergeCell ref="W72:X72"/>
    <mergeCell ref="T73:U73"/>
    <mergeCell ref="W73:X73"/>
    <mergeCell ref="T68:U68"/>
    <mergeCell ref="W68:X68"/>
    <mergeCell ref="T69:U69"/>
    <mergeCell ref="W69:X69"/>
    <mergeCell ref="T70:U70"/>
    <mergeCell ref="W70:X70"/>
    <mergeCell ref="T64:U64"/>
    <mergeCell ref="W64:X64"/>
    <mergeCell ref="T65:U65"/>
    <mergeCell ref="W65:X65"/>
    <mergeCell ref="T66:U66"/>
    <mergeCell ref="W66:X66"/>
    <mergeCell ref="T61:U61"/>
    <mergeCell ref="W61:X61"/>
    <mergeCell ref="T62:U62"/>
    <mergeCell ref="W62:X62"/>
    <mergeCell ref="T63:U63"/>
    <mergeCell ref="W63:X63"/>
    <mergeCell ref="T58:U58"/>
    <mergeCell ref="W58:X58"/>
    <mergeCell ref="T59:U59"/>
    <mergeCell ref="W59:X59"/>
    <mergeCell ref="T60:U60"/>
    <mergeCell ref="W60:X60"/>
    <mergeCell ref="T55:U55"/>
    <mergeCell ref="W55:X55"/>
    <mergeCell ref="T56:U56"/>
    <mergeCell ref="W56:X56"/>
    <mergeCell ref="T57:U57"/>
    <mergeCell ref="W57:X57"/>
    <mergeCell ref="T52:U52"/>
    <mergeCell ref="W52:X52"/>
    <mergeCell ref="T53:U53"/>
    <mergeCell ref="W53:X53"/>
    <mergeCell ref="T54:U54"/>
    <mergeCell ref="W54:X54"/>
    <mergeCell ref="T49:U49"/>
    <mergeCell ref="W49:X49"/>
    <mergeCell ref="T50:U50"/>
    <mergeCell ref="W50:X50"/>
    <mergeCell ref="T51:U51"/>
    <mergeCell ref="W51:X51"/>
    <mergeCell ref="T46:U46"/>
    <mergeCell ref="W46:X46"/>
    <mergeCell ref="T47:U47"/>
    <mergeCell ref="W47:X47"/>
    <mergeCell ref="T48:U48"/>
    <mergeCell ref="W48:X48"/>
    <mergeCell ref="T43:U43"/>
    <mergeCell ref="W43:X43"/>
    <mergeCell ref="T44:U44"/>
    <mergeCell ref="W44:X44"/>
    <mergeCell ref="T45:U45"/>
    <mergeCell ref="W45:X45"/>
    <mergeCell ref="T40:U40"/>
    <mergeCell ref="W40:X40"/>
    <mergeCell ref="T41:U41"/>
    <mergeCell ref="W41:X41"/>
    <mergeCell ref="T42:U42"/>
    <mergeCell ref="W42:X42"/>
    <mergeCell ref="T37:U37"/>
    <mergeCell ref="W37:X37"/>
    <mergeCell ref="T38:U38"/>
    <mergeCell ref="W38:X38"/>
    <mergeCell ref="T39:U39"/>
    <mergeCell ref="W39:X39"/>
    <mergeCell ref="T34:U34"/>
    <mergeCell ref="W34:X34"/>
    <mergeCell ref="T35:U35"/>
    <mergeCell ref="W35:X35"/>
    <mergeCell ref="T36:U36"/>
    <mergeCell ref="W36:X36"/>
    <mergeCell ref="T31:U31"/>
    <mergeCell ref="W31:X31"/>
    <mergeCell ref="T32:U32"/>
    <mergeCell ref="W32:X32"/>
    <mergeCell ref="T33:U33"/>
    <mergeCell ref="W33:X33"/>
    <mergeCell ref="T28:U28"/>
    <mergeCell ref="W28:X28"/>
    <mergeCell ref="T29:U29"/>
    <mergeCell ref="W29:X29"/>
    <mergeCell ref="T30:U30"/>
    <mergeCell ref="W30:X30"/>
    <mergeCell ref="T25:U25"/>
    <mergeCell ref="W25:X25"/>
    <mergeCell ref="T26:U26"/>
    <mergeCell ref="W26:X26"/>
    <mergeCell ref="T27:U27"/>
    <mergeCell ref="W27:X27"/>
    <mergeCell ref="T22:U22"/>
    <mergeCell ref="W22:X22"/>
    <mergeCell ref="T23:U23"/>
    <mergeCell ref="W23:X23"/>
    <mergeCell ref="T24:U24"/>
    <mergeCell ref="W24:X24"/>
    <mergeCell ref="T19:U19"/>
    <mergeCell ref="W19:X19"/>
    <mergeCell ref="T20:U20"/>
    <mergeCell ref="W20:X20"/>
    <mergeCell ref="T21:U21"/>
    <mergeCell ref="W21:X21"/>
    <mergeCell ref="T16:U16"/>
    <mergeCell ref="W16:X16"/>
    <mergeCell ref="T17:U17"/>
    <mergeCell ref="W17:X17"/>
    <mergeCell ref="T18:U18"/>
    <mergeCell ref="W18:X18"/>
    <mergeCell ref="T13:U13"/>
    <mergeCell ref="W13:X13"/>
    <mergeCell ref="T14:U14"/>
    <mergeCell ref="W14:X14"/>
    <mergeCell ref="T15:U15"/>
    <mergeCell ref="W15:X15"/>
    <mergeCell ref="W10:X10"/>
    <mergeCell ref="E11:F11"/>
    <mergeCell ref="G11:H11"/>
    <mergeCell ref="T11:U11"/>
    <mergeCell ref="W11:X11"/>
    <mergeCell ref="G12:H12"/>
    <mergeCell ref="T12:U12"/>
    <mergeCell ref="W12:X12"/>
    <mergeCell ref="E12:F12"/>
    <mergeCell ref="B7:B10"/>
    <mergeCell ref="C7:C10"/>
    <mergeCell ref="D7:D10"/>
    <mergeCell ref="E7:F10"/>
    <mergeCell ref="G7:H10"/>
    <mergeCell ref="I7:X7"/>
    <mergeCell ref="I8:I10"/>
    <mergeCell ref="R8:R10"/>
    <mergeCell ref="S8:X8"/>
    <mergeCell ref="T10:U10"/>
    <mergeCell ref="G78:H78"/>
    <mergeCell ref="E98:F98"/>
    <mergeCell ref="G98:H98"/>
    <mergeCell ref="G99:H99"/>
    <mergeCell ref="E97:F97"/>
    <mergeCell ref="E96:F96"/>
    <mergeCell ref="G96:H96"/>
    <mergeCell ref="G87:H87"/>
    <mergeCell ref="E86:F86"/>
    <mergeCell ref="E87:F87"/>
    <mergeCell ref="G76:H76"/>
    <mergeCell ref="E92:F92"/>
    <mergeCell ref="G92:H92"/>
    <mergeCell ref="E52:F52"/>
    <mergeCell ref="E55:F55"/>
    <mergeCell ref="E59:F59"/>
    <mergeCell ref="E66:F66"/>
    <mergeCell ref="G68:H68"/>
    <mergeCell ref="E65:F65"/>
    <mergeCell ref="E78:F78"/>
    <mergeCell ref="G59:H59"/>
    <mergeCell ref="G77:H77"/>
    <mergeCell ref="G66:H66"/>
    <mergeCell ref="G44:H44"/>
    <mergeCell ref="E51:F51"/>
    <mergeCell ref="E73:F73"/>
    <mergeCell ref="G71:H71"/>
    <mergeCell ref="G57:H57"/>
    <mergeCell ref="E49:F49"/>
    <mergeCell ref="G50:H50"/>
    <mergeCell ref="E42:F42"/>
    <mergeCell ref="E58:F58"/>
    <mergeCell ref="G64:H64"/>
    <mergeCell ref="G72:H72"/>
    <mergeCell ref="E74:F74"/>
    <mergeCell ref="G83:H83"/>
    <mergeCell ref="G62:H62"/>
    <mergeCell ref="G60:H60"/>
    <mergeCell ref="G55:H55"/>
    <mergeCell ref="G48:H48"/>
    <mergeCell ref="K6:M6"/>
    <mergeCell ref="J8:Q8"/>
    <mergeCell ref="E68:F68"/>
    <mergeCell ref="G58:H58"/>
    <mergeCell ref="E64:F64"/>
    <mergeCell ref="E56:F56"/>
    <mergeCell ref="G65:H65"/>
    <mergeCell ref="G63:H63"/>
    <mergeCell ref="G56:H56"/>
    <mergeCell ref="E57:F57"/>
    <mergeCell ref="E71:F71"/>
    <mergeCell ref="E72:F72"/>
    <mergeCell ref="E60:F60"/>
    <mergeCell ref="E63:F63"/>
    <mergeCell ref="E61:F61"/>
    <mergeCell ref="E85:F85"/>
    <mergeCell ref="E82:F82"/>
    <mergeCell ref="E76:F76"/>
    <mergeCell ref="E77:F77"/>
    <mergeCell ref="E81:F81"/>
    <mergeCell ref="E50:F50"/>
    <mergeCell ref="E53:F53"/>
    <mergeCell ref="G53:H53"/>
    <mergeCell ref="E54:F54"/>
    <mergeCell ref="G54:H54"/>
    <mergeCell ref="G51:H51"/>
    <mergeCell ref="G52:H52"/>
    <mergeCell ref="G34:H34"/>
    <mergeCell ref="G43:H43"/>
    <mergeCell ref="E44:F44"/>
    <mergeCell ref="E41:F41"/>
    <mergeCell ref="G41:H41"/>
    <mergeCell ref="G36:H36"/>
    <mergeCell ref="E37:F37"/>
    <mergeCell ref="G37:H37"/>
    <mergeCell ref="E43:F43"/>
    <mergeCell ref="G42:H42"/>
    <mergeCell ref="E29:F29"/>
    <mergeCell ref="G29:H29"/>
    <mergeCell ref="E30:F30"/>
    <mergeCell ref="E35:F35"/>
    <mergeCell ref="G35:H35"/>
    <mergeCell ref="E36:F36"/>
    <mergeCell ref="G32:H32"/>
    <mergeCell ref="E33:F33"/>
    <mergeCell ref="G33:H33"/>
    <mergeCell ref="E34:F34"/>
    <mergeCell ref="G22:H22"/>
    <mergeCell ref="E24:F24"/>
    <mergeCell ref="E31:F31"/>
    <mergeCell ref="G31:H31"/>
    <mergeCell ref="G24:H24"/>
    <mergeCell ref="E25:F25"/>
    <mergeCell ref="E26:F26"/>
    <mergeCell ref="E23:F23"/>
    <mergeCell ref="G23:H23"/>
    <mergeCell ref="G25:H25"/>
    <mergeCell ref="E15:F15"/>
    <mergeCell ref="G19:H19"/>
    <mergeCell ref="E18:F18"/>
    <mergeCell ref="G18:H18"/>
    <mergeCell ref="G15:H15"/>
    <mergeCell ref="E19:F19"/>
    <mergeCell ref="G13:H13"/>
    <mergeCell ref="E14:F14"/>
    <mergeCell ref="G14:H14"/>
    <mergeCell ref="E13:F13"/>
    <mergeCell ref="G30:H30"/>
    <mergeCell ref="E16:F16"/>
    <mergeCell ref="G16:H16"/>
    <mergeCell ref="E17:F17"/>
    <mergeCell ref="G17:H17"/>
    <mergeCell ref="G28:H28"/>
    <mergeCell ref="E20:F20"/>
    <mergeCell ref="E32:F32"/>
    <mergeCell ref="G26:H26"/>
    <mergeCell ref="G20:H20"/>
    <mergeCell ref="E21:F21"/>
    <mergeCell ref="G21:H21"/>
    <mergeCell ref="E27:F27"/>
    <mergeCell ref="G27:H27"/>
    <mergeCell ref="E28:F28"/>
    <mergeCell ref="E22:F22"/>
    <mergeCell ref="E38:F38"/>
    <mergeCell ref="G38:H38"/>
    <mergeCell ref="E40:F40"/>
    <mergeCell ref="E39:F39"/>
    <mergeCell ref="G39:H39"/>
    <mergeCell ref="G40:H40"/>
    <mergeCell ref="E45:F45"/>
    <mergeCell ref="G45:H45"/>
    <mergeCell ref="E46:F46"/>
    <mergeCell ref="G46:H46"/>
    <mergeCell ref="E48:F48"/>
    <mergeCell ref="G49:H49"/>
    <mergeCell ref="E47:F47"/>
    <mergeCell ref="G47:H47"/>
    <mergeCell ref="G61:H61"/>
    <mergeCell ref="E62:F62"/>
    <mergeCell ref="G74:H74"/>
    <mergeCell ref="E75:F75"/>
    <mergeCell ref="G75:H75"/>
    <mergeCell ref="G69:H69"/>
    <mergeCell ref="E70:F70"/>
    <mergeCell ref="G70:H70"/>
    <mergeCell ref="G73:H73"/>
    <mergeCell ref="E69:F69"/>
    <mergeCell ref="E94:F94"/>
    <mergeCell ref="G81:H81"/>
    <mergeCell ref="E79:F79"/>
    <mergeCell ref="G79:H79"/>
    <mergeCell ref="E89:F89"/>
    <mergeCell ref="E91:F91"/>
    <mergeCell ref="E88:F88"/>
    <mergeCell ref="G80:H80"/>
    <mergeCell ref="E93:F93"/>
    <mergeCell ref="E84:F84"/>
    <mergeCell ref="G90:H90"/>
    <mergeCell ref="E83:F83"/>
    <mergeCell ref="E90:F90"/>
    <mergeCell ref="G97:H97"/>
    <mergeCell ref="G93:H93"/>
    <mergeCell ref="G91:H91"/>
    <mergeCell ref="G85:H85"/>
    <mergeCell ref="G86:H86"/>
    <mergeCell ref="G88:H88"/>
    <mergeCell ref="G94:H94"/>
    <mergeCell ref="E67:F67"/>
    <mergeCell ref="G67:H67"/>
    <mergeCell ref="T67:U67"/>
    <mergeCell ref="W67:X67"/>
    <mergeCell ref="G95:H95"/>
    <mergeCell ref="G89:H89"/>
    <mergeCell ref="E95:F95"/>
    <mergeCell ref="G84:H84"/>
    <mergeCell ref="G82:H82"/>
    <mergeCell ref="E80:F80"/>
  </mergeCells>
  <printOptions/>
  <pageMargins left="0.31496062992125984" right="0.15748031496062992" top="0.9055118110236221" bottom="0.2755905511811024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21.7109375" style="1" customWidth="1"/>
    <col min="5" max="16384" width="9.140625" style="1" customWidth="1"/>
  </cols>
  <sheetData>
    <row r="1" spans="1:5" ht="17.25" customHeight="1">
      <c r="A1" s="16"/>
      <c r="B1" s="20"/>
      <c r="C1" s="7" t="s">
        <v>139</v>
      </c>
      <c r="D1" s="7"/>
      <c r="E1" s="7"/>
    </row>
    <row r="2" spans="1:5" ht="21" customHeight="1">
      <c r="A2" s="16"/>
      <c r="B2" s="20"/>
      <c r="C2" s="7" t="s">
        <v>492</v>
      </c>
      <c r="D2" s="7"/>
      <c r="E2" s="20"/>
    </row>
    <row r="3" spans="1:5" ht="59.25" customHeight="1">
      <c r="A3" s="16"/>
      <c r="B3" s="9"/>
      <c r="C3" s="157" t="s">
        <v>162</v>
      </c>
      <c r="D3" s="157"/>
      <c r="E3" s="157"/>
    </row>
    <row r="4" spans="1:5" ht="27" customHeight="1">
      <c r="A4" s="162" t="s">
        <v>493</v>
      </c>
      <c r="B4" s="162"/>
      <c r="C4" s="162"/>
      <c r="D4" s="162"/>
      <c r="E4" s="16"/>
    </row>
    <row r="5" spans="1:5" ht="12.75">
      <c r="A5" s="20"/>
      <c r="B5" s="20"/>
      <c r="C5" s="20"/>
      <c r="D5" s="38"/>
      <c r="E5" s="16"/>
    </row>
    <row r="6" spans="1:5" ht="15" customHeight="1">
      <c r="A6" s="163" t="s">
        <v>5</v>
      </c>
      <c r="B6" s="163" t="s">
        <v>6</v>
      </c>
      <c r="C6" s="164" t="s">
        <v>7</v>
      </c>
      <c r="D6" s="164" t="s">
        <v>491</v>
      </c>
      <c r="E6" s="16"/>
    </row>
    <row r="7" spans="1:5" ht="15" customHeight="1">
      <c r="A7" s="163"/>
      <c r="B7" s="163"/>
      <c r="C7" s="163"/>
      <c r="D7" s="164"/>
      <c r="E7" s="16"/>
    </row>
    <row r="8" spans="1:5" ht="15.75" customHeight="1">
      <c r="A8" s="163"/>
      <c r="B8" s="163"/>
      <c r="C8" s="163"/>
      <c r="D8" s="164"/>
      <c r="E8" s="16"/>
    </row>
    <row r="9" spans="1:4" s="3" customFormat="1" ht="22.5" customHeight="1">
      <c r="A9" s="134">
        <v>1</v>
      </c>
      <c r="B9" s="134">
        <v>2</v>
      </c>
      <c r="C9" s="134">
        <v>3</v>
      </c>
      <c r="D9" s="135">
        <v>4</v>
      </c>
    </row>
    <row r="10" spans="1:4" s="4" customFormat="1" ht="19.5" customHeight="1">
      <c r="A10" s="21" t="s">
        <v>8</v>
      </c>
      <c r="B10" s="136" t="s">
        <v>9</v>
      </c>
      <c r="C10" s="21"/>
      <c r="D10" s="79">
        <v>41503750</v>
      </c>
    </row>
    <row r="11" spans="1:5" ht="20.25" customHeight="1">
      <c r="A11" s="21" t="s">
        <v>10</v>
      </c>
      <c r="B11" s="136" t="s">
        <v>11</v>
      </c>
      <c r="C11" s="21"/>
      <c r="D11" s="137">
        <v>42580000</v>
      </c>
      <c r="E11" s="32"/>
    </row>
    <row r="12" spans="1:6" ht="19.5" customHeight="1">
      <c r="A12" s="21" t="s">
        <v>12</v>
      </c>
      <c r="B12" s="136" t="s">
        <v>13</v>
      </c>
      <c r="C12" s="108"/>
      <c r="D12" s="137">
        <v>-1076250</v>
      </c>
      <c r="E12" s="32"/>
      <c r="F12" s="32"/>
    </row>
    <row r="13" spans="1:5" ht="18.75" customHeight="1">
      <c r="A13" s="158" t="s">
        <v>14</v>
      </c>
      <c r="B13" s="159"/>
      <c r="C13" s="108"/>
      <c r="D13" s="107">
        <v>3000000</v>
      </c>
      <c r="E13" s="16"/>
    </row>
    <row r="14" spans="1:5" ht="27.75" customHeight="1">
      <c r="A14" s="21" t="s">
        <v>8</v>
      </c>
      <c r="B14" s="118" t="s">
        <v>15</v>
      </c>
      <c r="C14" s="21" t="s">
        <v>16</v>
      </c>
      <c r="D14" s="109">
        <v>3000000</v>
      </c>
      <c r="E14" s="16"/>
    </row>
    <row r="15" spans="1:5" ht="23.25" customHeight="1">
      <c r="A15" s="110" t="s">
        <v>10</v>
      </c>
      <c r="B15" s="108" t="s">
        <v>17</v>
      </c>
      <c r="C15" s="21" t="s">
        <v>16</v>
      </c>
      <c r="D15" s="111"/>
      <c r="E15" s="16"/>
    </row>
    <row r="16" spans="1:5" ht="69" customHeight="1">
      <c r="A16" s="21" t="s">
        <v>12</v>
      </c>
      <c r="B16" s="119" t="s">
        <v>18</v>
      </c>
      <c r="C16" s="21" t="s">
        <v>19</v>
      </c>
      <c r="D16" s="114"/>
      <c r="E16" s="16"/>
    </row>
    <row r="17" spans="1:5" ht="26.25" customHeight="1">
      <c r="A17" s="110" t="s">
        <v>20</v>
      </c>
      <c r="B17" s="108" t="s">
        <v>21</v>
      </c>
      <c r="C17" s="21" t="s">
        <v>22</v>
      </c>
      <c r="D17" s="108"/>
      <c r="E17" s="16"/>
    </row>
    <row r="18" spans="1:5" ht="22.5" customHeight="1">
      <c r="A18" s="21" t="s">
        <v>23</v>
      </c>
      <c r="B18" s="108" t="s">
        <v>24</v>
      </c>
      <c r="C18" s="21" t="s">
        <v>25</v>
      </c>
      <c r="D18" s="108"/>
      <c r="E18" s="16"/>
    </row>
    <row r="19" spans="1:5" ht="21.75" customHeight="1">
      <c r="A19" s="110" t="s">
        <v>26</v>
      </c>
      <c r="B19" s="108" t="s">
        <v>27</v>
      </c>
      <c r="C19" s="21" t="s">
        <v>28</v>
      </c>
      <c r="D19" s="116"/>
      <c r="E19" s="16"/>
    </row>
    <row r="20" spans="1:5" ht="23.25" customHeight="1">
      <c r="A20" s="21" t="s">
        <v>29</v>
      </c>
      <c r="B20" s="108" t="s">
        <v>30</v>
      </c>
      <c r="C20" s="21" t="s">
        <v>31</v>
      </c>
      <c r="D20" s="108"/>
      <c r="E20" s="16"/>
    </row>
    <row r="21" spans="1:5" ht="19.5" customHeight="1">
      <c r="A21" s="21" t="s">
        <v>32</v>
      </c>
      <c r="B21" s="116" t="s">
        <v>33</v>
      </c>
      <c r="C21" s="21" t="s">
        <v>221</v>
      </c>
      <c r="D21" s="114"/>
      <c r="E21" s="16"/>
    </row>
    <row r="22" spans="1:5" ht="18.75" customHeight="1">
      <c r="A22" s="158" t="s">
        <v>34</v>
      </c>
      <c r="B22" s="159"/>
      <c r="C22" s="21"/>
      <c r="D22" s="107">
        <v>1923750</v>
      </c>
      <c r="E22" s="16"/>
    </row>
    <row r="23" spans="1:5" ht="21.75" customHeight="1">
      <c r="A23" s="21" t="s">
        <v>8</v>
      </c>
      <c r="B23" s="108" t="s">
        <v>35</v>
      </c>
      <c r="C23" s="21" t="s">
        <v>36</v>
      </c>
      <c r="D23" s="109">
        <v>1923750</v>
      </c>
      <c r="E23" s="16"/>
    </row>
    <row r="24" spans="1:5" ht="22.5" customHeight="1">
      <c r="A24" s="110" t="s">
        <v>10</v>
      </c>
      <c r="B24" s="111" t="s">
        <v>37</v>
      </c>
      <c r="C24" s="110" t="s">
        <v>36</v>
      </c>
      <c r="D24" s="112"/>
      <c r="E24" s="16"/>
    </row>
    <row r="25" spans="1:5" ht="57.75" customHeight="1">
      <c r="A25" s="21" t="s">
        <v>12</v>
      </c>
      <c r="B25" s="113" t="s">
        <v>38</v>
      </c>
      <c r="C25" s="21" t="s">
        <v>39</v>
      </c>
      <c r="D25" s="114"/>
      <c r="E25" s="16"/>
    </row>
    <row r="26" spans="1:5" ht="25.5" customHeight="1">
      <c r="A26" s="110" t="s">
        <v>20</v>
      </c>
      <c r="B26" s="111" t="s">
        <v>40</v>
      </c>
      <c r="C26" s="110" t="s">
        <v>41</v>
      </c>
      <c r="D26" s="111"/>
      <c r="E26" s="16"/>
    </row>
    <row r="27" spans="1:5" ht="18.75" customHeight="1">
      <c r="A27" s="21" t="s">
        <v>23</v>
      </c>
      <c r="B27" s="108" t="s">
        <v>42</v>
      </c>
      <c r="C27" s="21" t="s">
        <v>43</v>
      </c>
      <c r="D27" s="108"/>
      <c r="E27" s="16"/>
    </row>
    <row r="28" spans="1:5" ht="18.75" customHeight="1">
      <c r="A28" s="115" t="s">
        <v>26</v>
      </c>
      <c r="B28" s="116" t="s">
        <v>44</v>
      </c>
      <c r="C28" s="115" t="s">
        <v>45</v>
      </c>
      <c r="D28" s="116"/>
      <c r="E28" s="16"/>
    </row>
    <row r="29" spans="1:5" ht="24" customHeight="1">
      <c r="A29" s="115" t="s">
        <v>29</v>
      </c>
      <c r="B29" s="116" t="s">
        <v>46</v>
      </c>
      <c r="C29" s="117" t="s">
        <v>47</v>
      </c>
      <c r="D29" s="108"/>
      <c r="E29" s="16"/>
    </row>
    <row r="30" spans="1:5" ht="12.75">
      <c r="A30" s="17"/>
      <c r="B30" s="18"/>
      <c r="C30" s="16"/>
      <c r="D30" s="16"/>
      <c r="E30" s="16"/>
    </row>
    <row r="31" spans="1:5" ht="51.75" customHeight="1">
      <c r="A31" s="19"/>
      <c r="B31" s="160"/>
      <c r="C31" s="161"/>
      <c r="D31" s="161"/>
      <c r="E31" s="16"/>
    </row>
  </sheetData>
  <sheetProtection/>
  <mergeCells count="9">
    <mergeCell ref="C3:E3"/>
    <mergeCell ref="A13:B13"/>
    <mergeCell ref="A22:B22"/>
    <mergeCell ref="B31:D31"/>
    <mergeCell ref="A4:D4"/>
    <mergeCell ref="A6:A8"/>
    <mergeCell ref="B6:B8"/>
    <mergeCell ref="C6:C8"/>
    <mergeCell ref="D6:D8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7.7109375" style="1" customWidth="1"/>
    <col min="2" max="2" width="12.421875" style="1" customWidth="1"/>
    <col min="3" max="3" width="46.7109375" style="1" customWidth="1"/>
    <col min="4" max="4" width="14.28125" style="1" customWidth="1"/>
    <col min="5" max="5" width="14.8515625" style="1" customWidth="1"/>
    <col min="6" max="6" width="14.421875" style="1" customWidth="1"/>
    <col min="7" max="7" width="15.8515625" style="0" customWidth="1"/>
  </cols>
  <sheetData>
    <row r="1" spans="5:7" ht="17.25" customHeight="1">
      <c r="E1" s="8" t="s">
        <v>140</v>
      </c>
      <c r="F1" s="7"/>
      <c r="G1" s="7"/>
    </row>
    <row r="2" spans="5:7" ht="70.5" customHeight="1">
      <c r="E2" s="157" t="s">
        <v>485</v>
      </c>
      <c r="F2" s="157"/>
      <c r="G2" s="157"/>
    </row>
    <row r="3" spans="1:7" ht="48.75" customHeight="1">
      <c r="A3" s="168" t="s">
        <v>53</v>
      </c>
      <c r="B3" s="168"/>
      <c r="C3" s="168"/>
      <c r="D3" s="168"/>
      <c r="E3" s="168"/>
      <c r="F3" s="168"/>
      <c r="G3" s="168"/>
    </row>
    <row r="4" spans="1:7" s="5" customFormat="1" ht="20.25" customHeight="1">
      <c r="A4" s="169" t="s">
        <v>0</v>
      </c>
      <c r="B4" s="170" t="s">
        <v>3</v>
      </c>
      <c r="C4" s="170" t="s">
        <v>50</v>
      </c>
      <c r="D4" s="172" t="s">
        <v>48</v>
      </c>
      <c r="E4" s="173" t="s">
        <v>54</v>
      </c>
      <c r="F4" s="172" t="s">
        <v>49</v>
      </c>
      <c r="G4" s="172"/>
    </row>
    <row r="5" spans="1:7" s="5" customFormat="1" ht="45.75" customHeight="1">
      <c r="A5" s="169"/>
      <c r="B5" s="171"/>
      <c r="C5" s="171"/>
      <c r="D5" s="169"/>
      <c r="E5" s="173"/>
      <c r="F5" s="39" t="s">
        <v>51</v>
      </c>
      <c r="G5" s="39" t="s">
        <v>52</v>
      </c>
    </row>
    <row r="6" spans="1:7" ht="15" customHeight="1">
      <c r="A6" s="40">
        <v>1</v>
      </c>
      <c r="B6" s="40">
        <v>2</v>
      </c>
      <c r="C6" s="40">
        <v>3</v>
      </c>
      <c r="D6" s="40">
        <v>4</v>
      </c>
      <c r="E6" s="41">
        <v>5</v>
      </c>
      <c r="F6" s="40">
        <v>6</v>
      </c>
      <c r="G6" s="40">
        <v>7</v>
      </c>
    </row>
    <row r="7" spans="1:8" ht="24.75" customHeight="1">
      <c r="A7" s="42" t="s">
        <v>178</v>
      </c>
      <c r="B7" s="42"/>
      <c r="C7" s="43" t="s">
        <v>68</v>
      </c>
      <c r="D7" s="71" t="s">
        <v>487</v>
      </c>
      <c r="E7" s="71" t="s">
        <v>487</v>
      </c>
      <c r="F7" s="71" t="s">
        <v>487</v>
      </c>
      <c r="G7" s="44">
        <v>0</v>
      </c>
      <c r="H7" s="2"/>
    </row>
    <row r="8" spans="1:8" ht="59.25" customHeight="1">
      <c r="A8" s="45"/>
      <c r="B8" s="72" t="s">
        <v>214</v>
      </c>
      <c r="C8" s="73" t="s">
        <v>256</v>
      </c>
      <c r="D8" s="70" t="s">
        <v>487</v>
      </c>
      <c r="E8" s="70" t="s">
        <v>487</v>
      </c>
      <c r="F8" s="70" t="s">
        <v>487</v>
      </c>
      <c r="G8" s="46">
        <v>0</v>
      </c>
      <c r="H8" s="2"/>
    </row>
    <row r="9" spans="1:7" ht="47.25" customHeight="1">
      <c r="A9" s="42" t="s">
        <v>180</v>
      </c>
      <c r="B9" s="42"/>
      <c r="C9" s="43" t="s">
        <v>112</v>
      </c>
      <c r="D9" s="53" t="s">
        <v>486</v>
      </c>
      <c r="E9" s="53" t="s">
        <v>486</v>
      </c>
      <c r="F9" s="53" t="s">
        <v>486</v>
      </c>
      <c r="G9" s="44">
        <v>0</v>
      </c>
    </row>
    <row r="10" spans="1:7" ht="57" customHeight="1">
      <c r="A10" s="45"/>
      <c r="B10" s="49" t="s">
        <v>215</v>
      </c>
      <c r="C10" s="50" t="s">
        <v>257</v>
      </c>
      <c r="D10" s="51" t="s">
        <v>486</v>
      </c>
      <c r="E10" s="51" t="s">
        <v>486</v>
      </c>
      <c r="F10" s="51" t="s">
        <v>486</v>
      </c>
      <c r="G10" s="52">
        <f>SUM(G11:G11)</f>
        <v>0</v>
      </c>
    </row>
    <row r="11" spans="1:7" ht="22.5" customHeight="1">
      <c r="A11" s="42" t="s">
        <v>185</v>
      </c>
      <c r="B11" s="42"/>
      <c r="C11" s="43" t="s">
        <v>125</v>
      </c>
      <c r="D11" s="71" t="s">
        <v>488</v>
      </c>
      <c r="E11" s="71" t="s">
        <v>488</v>
      </c>
      <c r="F11" s="71" t="s">
        <v>488</v>
      </c>
      <c r="G11" s="54">
        <v>0</v>
      </c>
    </row>
    <row r="12" spans="1:8" ht="49.5" customHeight="1">
      <c r="A12" s="72"/>
      <c r="B12" s="72" t="s">
        <v>216</v>
      </c>
      <c r="C12" s="73" t="s">
        <v>258</v>
      </c>
      <c r="D12" s="70" t="s">
        <v>488</v>
      </c>
      <c r="E12" s="70" t="s">
        <v>488</v>
      </c>
      <c r="F12" s="70" t="s">
        <v>488</v>
      </c>
      <c r="G12" s="48">
        <v>0</v>
      </c>
      <c r="H12" s="2"/>
    </row>
    <row r="13" spans="1:7" ht="24" customHeight="1">
      <c r="A13" s="42" t="s">
        <v>244</v>
      </c>
      <c r="B13" s="72"/>
      <c r="C13" s="43" t="s">
        <v>245</v>
      </c>
      <c r="D13" s="75">
        <f>SUM(D14+D15+D16)</f>
        <v>7550000</v>
      </c>
      <c r="E13" s="75">
        <f>SUM(E14+E15+E16)</f>
        <v>7550000</v>
      </c>
      <c r="F13" s="75">
        <f>SUM(F14+F15+F16)</f>
        <v>7550000</v>
      </c>
      <c r="G13" s="66">
        <v>0</v>
      </c>
    </row>
    <row r="14" spans="1:7" ht="42.75" customHeight="1">
      <c r="A14" s="49"/>
      <c r="B14" s="72" t="s">
        <v>254</v>
      </c>
      <c r="C14" s="73" t="s">
        <v>275</v>
      </c>
      <c r="D14" s="70" t="s">
        <v>489</v>
      </c>
      <c r="E14" s="70" t="s">
        <v>489</v>
      </c>
      <c r="F14" s="70" t="s">
        <v>489</v>
      </c>
      <c r="G14" s="67">
        <v>0</v>
      </c>
    </row>
    <row r="15" spans="1:7" ht="68.25" customHeight="1">
      <c r="A15" s="45"/>
      <c r="B15" s="72" t="s">
        <v>255</v>
      </c>
      <c r="C15" s="73" t="s">
        <v>253</v>
      </c>
      <c r="D15" s="70" t="s">
        <v>490</v>
      </c>
      <c r="E15" s="70" t="s">
        <v>490</v>
      </c>
      <c r="F15" s="70" t="s">
        <v>490</v>
      </c>
      <c r="G15" s="47">
        <v>0</v>
      </c>
    </row>
    <row r="16" spans="1:7" ht="120.75" customHeight="1">
      <c r="A16" s="45"/>
      <c r="B16" s="72" t="s">
        <v>272</v>
      </c>
      <c r="C16" s="74" t="s">
        <v>273</v>
      </c>
      <c r="D16" s="70" t="s">
        <v>264</v>
      </c>
      <c r="E16" s="70" t="s">
        <v>264</v>
      </c>
      <c r="F16" s="70" t="s">
        <v>264</v>
      </c>
      <c r="G16" s="47">
        <v>0</v>
      </c>
    </row>
    <row r="17" spans="1:7" ht="17.25" customHeight="1">
      <c r="A17" s="165" t="s">
        <v>217</v>
      </c>
      <c r="B17" s="166"/>
      <c r="C17" s="167"/>
      <c r="D17" s="55">
        <f>SUM(D7+D9+D11+D13)</f>
        <v>7649677</v>
      </c>
      <c r="E17" s="55">
        <f>SUM(E7+E9+E11+E13)</f>
        <v>7649677</v>
      </c>
      <c r="F17" s="55">
        <f>SUM(F7+F9+F11+F13)</f>
        <v>7649677</v>
      </c>
      <c r="G17" s="56">
        <v>0</v>
      </c>
    </row>
    <row r="18" spans="1:7" ht="12.75">
      <c r="A18" s="16"/>
      <c r="B18" s="16"/>
      <c r="C18" s="16"/>
      <c r="D18" s="16"/>
      <c r="E18" s="16"/>
      <c r="F18" s="16"/>
      <c r="G18" s="10"/>
    </row>
    <row r="19" spans="1:7" ht="12.75">
      <c r="A19" s="16"/>
      <c r="B19" s="16"/>
      <c r="C19" s="16"/>
      <c r="D19" s="16"/>
      <c r="E19" s="16"/>
      <c r="F19" s="16"/>
      <c r="G19" s="10"/>
    </row>
    <row r="20" spans="1:7" ht="12.75">
      <c r="A20" s="16"/>
      <c r="B20" s="16"/>
      <c r="C20" s="16"/>
      <c r="D20" s="16"/>
      <c r="E20" s="16"/>
      <c r="F20" s="16"/>
      <c r="G20" s="10"/>
    </row>
    <row r="21" spans="1:7" ht="12.75">
      <c r="A21" s="16"/>
      <c r="B21" s="16"/>
      <c r="C21" s="16"/>
      <c r="D21" s="16"/>
      <c r="E21" s="16"/>
      <c r="F21" s="16"/>
      <c r="G21" s="10"/>
    </row>
    <row r="22" spans="1:7" ht="12.75">
      <c r="A22" s="16"/>
      <c r="B22" s="16"/>
      <c r="C22" s="16"/>
      <c r="D22" s="16"/>
      <c r="E22" s="16"/>
      <c r="F22" s="16"/>
      <c r="G22" s="10"/>
    </row>
  </sheetData>
  <sheetProtection/>
  <mergeCells count="9">
    <mergeCell ref="A17:C17"/>
    <mergeCell ref="E2:G2"/>
    <mergeCell ref="A3:G3"/>
    <mergeCell ref="A4:A5"/>
    <mergeCell ref="B4:B5"/>
    <mergeCell ref="C4:C5"/>
    <mergeCell ref="D4:D5"/>
    <mergeCell ref="E4:E5"/>
    <mergeCell ref="F4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2" sqref="A12:D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6" ht="15.75" customHeight="1">
      <c r="A1" s="2"/>
      <c r="B1" s="2"/>
      <c r="C1" s="2"/>
      <c r="D1" s="8" t="s">
        <v>166</v>
      </c>
      <c r="E1" s="7"/>
      <c r="F1" s="2"/>
    </row>
    <row r="2" spans="1:6" ht="75.75" customHeight="1">
      <c r="A2" s="2"/>
      <c r="B2" s="2"/>
      <c r="C2" s="2"/>
      <c r="D2" s="174" t="s">
        <v>484</v>
      </c>
      <c r="E2" s="174"/>
      <c r="F2" s="2"/>
    </row>
    <row r="3" spans="1:6" ht="27" customHeight="1">
      <c r="A3" s="176" t="s">
        <v>483</v>
      </c>
      <c r="B3" s="176"/>
      <c r="C3" s="176"/>
      <c r="D3" s="176"/>
      <c r="E3" s="176"/>
      <c r="F3" s="2"/>
    </row>
    <row r="4" spans="1:6" ht="19.5" customHeight="1">
      <c r="A4" s="2"/>
      <c r="B4" s="2"/>
      <c r="C4" s="2"/>
      <c r="D4" s="32"/>
      <c r="E4" s="57"/>
      <c r="F4" s="2"/>
    </row>
    <row r="5" spans="1:6" ht="19.5" customHeight="1">
      <c r="A5" s="169" t="s">
        <v>5</v>
      </c>
      <c r="B5" s="169" t="s">
        <v>0</v>
      </c>
      <c r="C5" s="169" t="s">
        <v>3</v>
      </c>
      <c r="D5" s="172" t="s">
        <v>55</v>
      </c>
      <c r="E5" s="177" t="s">
        <v>56</v>
      </c>
      <c r="F5" s="2"/>
    </row>
    <row r="6" spans="1:6" ht="19.5" customHeight="1">
      <c r="A6" s="169"/>
      <c r="B6" s="169"/>
      <c r="C6" s="169"/>
      <c r="D6" s="172"/>
      <c r="E6" s="178"/>
      <c r="F6" s="2"/>
    </row>
    <row r="7" spans="1:6" ht="19.5" customHeight="1">
      <c r="A7" s="169"/>
      <c r="B7" s="169"/>
      <c r="C7" s="169"/>
      <c r="D7" s="172"/>
      <c r="E7" s="179"/>
      <c r="F7" s="2"/>
    </row>
    <row r="8" spans="1:6" ht="10.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2"/>
    </row>
    <row r="9" spans="1:6" ht="30" customHeight="1">
      <c r="A9" s="44">
        <v>1</v>
      </c>
      <c r="B9" s="44">
        <v>921</v>
      </c>
      <c r="C9" s="44"/>
      <c r="D9" s="44" t="s">
        <v>128</v>
      </c>
      <c r="E9" s="58"/>
      <c r="F9" s="2"/>
    </row>
    <row r="10" spans="1:6" ht="30" customHeight="1">
      <c r="A10" s="46"/>
      <c r="B10" s="46"/>
      <c r="C10" s="46">
        <v>92109</v>
      </c>
      <c r="D10" s="46" t="s">
        <v>132</v>
      </c>
      <c r="E10" s="79">
        <v>440000</v>
      </c>
      <c r="F10" s="2"/>
    </row>
    <row r="11" spans="1:6" ht="30" customHeight="1">
      <c r="A11" s="46"/>
      <c r="B11" s="46"/>
      <c r="C11" s="46">
        <v>92116</v>
      </c>
      <c r="D11" s="46" t="s">
        <v>133</v>
      </c>
      <c r="E11" s="79">
        <v>250000</v>
      </c>
      <c r="F11" s="2"/>
    </row>
    <row r="12" spans="1:6" s="1" customFormat="1" ht="30" customHeight="1">
      <c r="A12" s="175" t="s">
        <v>1</v>
      </c>
      <c r="B12" s="175"/>
      <c r="C12" s="175"/>
      <c r="D12" s="175"/>
      <c r="E12" s="55">
        <v>690000</v>
      </c>
      <c r="F12" s="32"/>
    </row>
    <row r="13" spans="1:5" ht="12.75">
      <c r="A13" s="10"/>
      <c r="B13" s="10"/>
      <c r="C13" s="10"/>
      <c r="D13" s="10"/>
      <c r="E13" s="10"/>
    </row>
    <row r="14" spans="1:5" ht="12.75">
      <c r="A14" s="33"/>
      <c r="B14" s="10"/>
      <c r="C14" s="10"/>
      <c r="D14" s="10"/>
      <c r="E14" s="10"/>
    </row>
    <row r="15" spans="1:5" ht="12.75">
      <c r="A15" s="10"/>
      <c r="B15" s="10"/>
      <c r="C15" s="10"/>
      <c r="D15" s="10"/>
      <c r="E15" s="10"/>
    </row>
    <row r="16" spans="1:5" ht="12.75">
      <c r="A16" s="10"/>
      <c r="B16" s="10"/>
      <c r="C16" s="10"/>
      <c r="D16" s="10"/>
      <c r="E16" s="10"/>
    </row>
  </sheetData>
  <sheetProtection/>
  <mergeCells count="8">
    <mergeCell ref="D2:E2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5">
      <selection activeCell="D20" sqref="D2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5" ht="15.75">
      <c r="A1" s="28"/>
      <c r="B1" s="28"/>
      <c r="C1" s="28"/>
      <c r="D1" s="29" t="s">
        <v>167</v>
      </c>
      <c r="E1" s="30"/>
    </row>
    <row r="2" spans="1:5" ht="65.25" customHeight="1">
      <c r="A2" s="28"/>
      <c r="B2" s="28"/>
      <c r="C2" s="28"/>
      <c r="D2" s="191" t="s">
        <v>479</v>
      </c>
      <c r="E2" s="191"/>
    </row>
    <row r="3" spans="1:5" ht="48" customHeight="1">
      <c r="A3" s="195" t="s">
        <v>480</v>
      </c>
      <c r="B3" s="195"/>
      <c r="C3" s="195"/>
      <c r="D3" s="195"/>
      <c r="E3" s="195"/>
    </row>
    <row r="4" spans="1:5" ht="19.5" customHeight="1" hidden="1">
      <c r="A4" s="34"/>
      <c r="B4" s="34"/>
      <c r="C4" s="34"/>
      <c r="D4" s="35"/>
      <c r="E4" s="36"/>
    </row>
    <row r="5" spans="1:5" ht="12.75">
      <c r="A5" s="180" t="s">
        <v>5</v>
      </c>
      <c r="B5" s="180" t="s">
        <v>0</v>
      </c>
      <c r="C5" s="180" t="s">
        <v>3</v>
      </c>
      <c r="D5" s="184" t="s">
        <v>6</v>
      </c>
      <c r="E5" s="185" t="s">
        <v>56</v>
      </c>
    </row>
    <row r="6" spans="1:5" ht="12.75">
      <c r="A6" s="180"/>
      <c r="B6" s="180"/>
      <c r="C6" s="180"/>
      <c r="D6" s="184"/>
      <c r="E6" s="186"/>
    </row>
    <row r="7" spans="1:5" ht="12.75">
      <c r="A7" s="180"/>
      <c r="B7" s="180"/>
      <c r="C7" s="180"/>
      <c r="D7" s="184"/>
      <c r="E7" s="187"/>
    </row>
    <row r="8" spans="1:5" ht="12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6" ht="34.5" customHeight="1">
      <c r="A9" s="192" t="s">
        <v>135</v>
      </c>
      <c r="B9" s="193"/>
      <c r="C9" s="194"/>
      <c r="D9" s="96" t="s">
        <v>134</v>
      </c>
      <c r="E9" s="60"/>
      <c r="F9" s="2"/>
    </row>
    <row r="10" spans="1:6" ht="22.5" customHeight="1">
      <c r="A10" s="80">
        <v>1</v>
      </c>
      <c r="B10" s="81">
        <v>600</v>
      </c>
      <c r="C10" s="82"/>
      <c r="D10" s="83" t="s">
        <v>106</v>
      </c>
      <c r="E10" s="84">
        <f>SUM(E11)</f>
        <v>540000</v>
      </c>
      <c r="F10" s="2"/>
    </row>
    <row r="11" spans="1:6" ht="26.25" customHeight="1">
      <c r="A11" s="85"/>
      <c r="B11" s="81"/>
      <c r="C11" s="82">
        <v>60004</v>
      </c>
      <c r="D11" s="86" t="s">
        <v>137</v>
      </c>
      <c r="E11" s="87">
        <v>540000</v>
      </c>
      <c r="F11" s="2"/>
    </row>
    <row r="12" spans="1:6" ht="26.25" customHeight="1">
      <c r="A12" s="44">
        <v>2</v>
      </c>
      <c r="B12" s="89">
        <v>710</v>
      </c>
      <c r="C12" s="90"/>
      <c r="D12" s="91" t="s">
        <v>481</v>
      </c>
      <c r="E12" s="55">
        <v>5325.84</v>
      </c>
      <c r="F12" s="2"/>
    </row>
    <row r="13" spans="1:6" ht="34.5" customHeight="1">
      <c r="A13" s="85"/>
      <c r="B13" s="81"/>
      <c r="C13" s="82">
        <v>71095</v>
      </c>
      <c r="D13" s="86" t="s">
        <v>482</v>
      </c>
      <c r="E13" s="87">
        <v>5325.84</v>
      </c>
      <c r="F13" s="2"/>
    </row>
    <row r="14" spans="1:6" ht="23.25" customHeight="1">
      <c r="A14" s="88">
        <v>3</v>
      </c>
      <c r="B14" s="89">
        <v>801</v>
      </c>
      <c r="C14" s="90"/>
      <c r="D14" s="91" t="s">
        <v>268</v>
      </c>
      <c r="E14" s="55">
        <f>SUM(E15+E16)</f>
        <v>10715</v>
      </c>
      <c r="F14" s="2"/>
    </row>
    <row r="15" spans="1:8" ht="23.25" customHeight="1">
      <c r="A15" s="80"/>
      <c r="B15" s="81"/>
      <c r="C15" s="90">
        <v>80101</v>
      </c>
      <c r="D15" s="61" t="s">
        <v>249</v>
      </c>
      <c r="E15" s="87">
        <v>8310</v>
      </c>
      <c r="F15" s="2"/>
      <c r="G15" s="10"/>
      <c r="H15" s="10"/>
    </row>
    <row r="16" spans="1:6" ht="21.75" customHeight="1">
      <c r="A16" s="80"/>
      <c r="B16" s="81"/>
      <c r="C16" s="90">
        <v>80104</v>
      </c>
      <c r="D16" s="61" t="s">
        <v>249</v>
      </c>
      <c r="E16" s="79">
        <v>2405</v>
      </c>
      <c r="F16" s="2"/>
    </row>
    <row r="17" spans="1:6" ht="21" customHeight="1">
      <c r="A17" s="181" t="s">
        <v>242</v>
      </c>
      <c r="B17" s="182"/>
      <c r="C17" s="182"/>
      <c r="D17" s="183"/>
      <c r="E17" s="55">
        <f>SUM(E10+E12+E14)</f>
        <v>556040.84</v>
      </c>
      <c r="F17" s="2"/>
    </row>
    <row r="18" spans="1:6" ht="47.25" customHeight="1">
      <c r="A18" s="188" t="s">
        <v>136</v>
      </c>
      <c r="B18" s="189"/>
      <c r="C18" s="190"/>
      <c r="D18" s="97" t="s">
        <v>50</v>
      </c>
      <c r="E18" s="60"/>
      <c r="F18" s="2"/>
    </row>
    <row r="19" spans="1:6" ht="37.5" customHeight="1">
      <c r="A19" s="80">
        <v>1</v>
      </c>
      <c r="B19" s="92">
        <v>754</v>
      </c>
      <c r="C19" s="92">
        <v>75412</v>
      </c>
      <c r="D19" s="83" t="s">
        <v>202</v>
      </c>
      <c r="E19" s="93">
        <v>15000</v>
      </c>
      <c r="F19" s="2"/>
    </row>
    <row r="20" spans="1:6" ht="41.25" customHeight="1">
      <c r="A20" s="105"/>
      <c r="B20" s="106"/>
      <c r="C20" s="106"/>
      <c r="D20" s="86" t="s">
        <v>542</v>
      </c>
      <c r="E20" s="87">
        <v>15000</v>
      </c>
      <c r="F20" s="2"/>
    </row>
    <row r="21" spans="1:6" ht="24" customHeight="1">
      <c r="A21" s="80">
        <v>2</v>
      </c>
      <c r="B21" s="92">
        <v>926</v>
      </c>
      <c r="C21" s="92">
        <v>92605</v>
      </c>
      <c r="D21" s="92" t="s">
        <v>160</v>
      </c>
      <c r="E21" s="93">
        <v>180000</v>
      </c>
      <c r="F21" s="2"/>
    </row>
    <row r="22" spans="1:6" ht="55.5" customHeight="1">
      <c r="A22" s="94"/>
      <c r="B22" s="95"/>
      <c r="C22" s="95"/>
      <c r="D22" s="86" t="s">
        <v>369</v>
      </c>
      <c r="E22" s="87">
        <v>180000</v>
      </c>
      <c r="F22" s="2"/>
    </row>
    <row r="23" spans="1:6" ht="21.75" customHeight="1">
      <c r="A23" s="181" t="s">
        <v>241</v>
      </c>
      <c r="B23" s="182"/>
      <c r="C23" s="182"/>
      <c r="D23" s="183"/>
      <c r="E23" s="93">
        <v>195000</v>
      </c>
      <c r="F23" s="2"/>
    </row>
    <row r="24" spans="1:6" ht="18.75" customHeight="1">
      <c r="A24" s="181" t="s">
        <v>152</v>
      </c>
      <c r="B24" s="182"/>
      <c r="C24" s="182"/>
      <c r="D24" s="183"/>
      <c r="E24" s="84">
        <f>SUM(E17+E23)</f>
        <v>751040.84</v>
      </c>
      <c r="F24" s="2"/>
    </row>
    <row r="25" spans="1:6" ht="12.75">
      <c r="A25" s="2"/>
      <c r="B25" s="2"/>
      <c r="C25" s="2"/>
      <c r="D25" s="2"/>
      <c r="E25" s="2"/>
      <c r="F25" s="2"/>
    </row>
    <row r="26" spans="1:5" ht="12.75">
      <c r="A26" s="10"/>
      <c r="B26" s="10"/>
      <c r="C26" s="10"/>
      <c r="D26" s="10"/>
      <c r="E26" s="10"/>
    </row>
    <row r="27" spans="1:5" ht="12.75">
      <c r="A27" s="10"/>
      <c r="B27" s="10"/>
      <c r="C27" s="10"/>
      <c r="D27" s="10"/>
      <c r="E27" s="10"/>
    </row>
  </sheetData>
  <sheetProtection/>
  <mergeCells count="12">
    <mergeCell ref="D2:E2"/>
    <mergeCell ref="A9:C9"/>
    <mergeCell ref="A17:D17"/>
    <mergeCell ref="A23:D23"/>
    <mergeCell ref="A3:E3"/>
    <mergeCell ref="A5:A7"/>
    <mergeCell ref="B5:B7"/>
    <mergeCell ref="C5:C7"/>
    <mergeCell ref="A24:D24"/>
    <mergeCell ref="D5:D7"/>
    <mergeCell ref="E5:E7"/>
    <mergeCell ref="A18:C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06">
      <selection activeCell="G122" sqref="G122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17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2.7109375" style="0" customWidth="1"/>
  </cols>
  <sheetData>
    <row r="1" spans="1:9" ht="15.75">
      <c r="A1" s="6"/>
      <c r="B1" s="6"/>
      <c r="C1" s="6"/>
      <c r="D1" s="6" t="s">
        <v>60</v>
      </c>
      <c r="E1" s="6" t="s">
        <v>141</v>
      </c>
      <c r="F1" s="8" t="s">
        <v>168</v>
      </c>
      <c r="G1" s="7"/>
      <c r="H1" s="7"/>
      <c r="I1" s="2"/>
    </row>
    <row r="2" spans="1:8" ht="63" customHeight="1">
      <c r="A2" s="6"/>
      <c r="B2" s="6"/>
      <c r="C2" s="6"/>
      <c r="D2" s="6"/>
      <c r="E2" s="6"/>
      <c r="F2" s="157" t="s">
        <v>442</v>
      </c>
      <c r="G2" s="157"/>
      <c r="H2" s="157"/>
    </row>
    <row r="3" spans="1:8" ht="9.75" customHeight="1">
      <c r="A3" s="6"/>
      <c r="B3" s="6"/>
      <c r="C3" s="6"/>
      <c r="D3" s="6"/>
      <c r="E3" s="6"/>
      <c r="F3" s="6"/>
      <c r="G3" s="6"/>
      <c r="H3" s="6"/>
    </row>
    <row r="4" spans="1:8" ht="31.5" customHeight="1">
      <c r="A4" s="196" t="s">
        <v>441</v>
      </c>
      <c r="B4" s="196"/>
      <c r="C4" s="196"/>
      <c r="D4" s="162"/>
      <c r="E4" s="162"/>
      <c r="F4" s="162"/>
      <c r="G4" s="162"/>
      <c r="H4" s="162"/>
    </row>
    <row r="5" spans="1:8" ht="6" customHeight="1" hidden="1">
      <c r="A5" s="22"/>
      <c r="B5" s="22"/>
      <c r="C5" s="22"/>
      <c r="D5" s="22"/>
      <c r="E5" s="22"/>
      <c r="F5" s="22"/>
      <c r="G5" s="22"/>
      <c r="H5" s="22"/>
    </row>
    <row r="6" spans="1:8" ht="12.75" customHeight="1" hidden="1">
      <c r="A6" s="9"/>
      <c r="B6" s="9"/>
      <c r="C6" s="9"/>
      <c r="D6" s="9"/>
      <c r="E6" s="9"/>
      <c r="F6" s="9"/>
      <c r="G6" s="9"/>
      <c r="H6" s="9"/>
    </row>
    <row r="7" spans="1:9" ht="15" customHeight="1">
      <c r="A7" s="197" t="s">
        <v>5</v>
      </c>
      <c r="B7" s="197" t="s">
        <v>0</v>
      </c>
      <c r="C7" s="197" t="s">
        <v>3</v>
      </c>
      <c r="D7" s="202" t="s">
        <v>57</v>
      </c>
      <c r="E7" s="202" t="s">
        <v>59</v>
      </c>
      <c r="F7" s="208" t="s">
        <v>58</v>
      </c>
      <c r="G7" s="209"/>
      <c r="H7" s="210"/>
      <c r="I7" s="205"/>
    </row>
    <row r="8" spans="1:9" ht="15" customHeight="1">
      <c r="A8" s="198"/>
      <c r="B8" s="198"/>
      <c r="C8" s="198"/>
      <c r="D8" s="203"/>
      <c r="E8" s="206"/>
      <c r="F8" s="211"/>
      <c r="G8" s="212"/>
      <c r="H8" s="213"/>
      <c r="I8" s="205"/>
    </row>
    <row r="9" spans="1:9" ht="15" customHeight="1">
      <c r="A9" s="198"/>
      <c r="B9" s="198"/>
      <c r="C9" s="198"/>
      <c r="D9" s="203"/>
      <c r="E9" s="206"/>
      <c r="F9" s="23"/>
      <c r="G9" s="208" t="s">
        <v>63</v>
      </c>
      <c r="H9" s="210"/>
      <c r="I9" s="205"/>
    </row>
    <row r="10" spans="1:9" ht="15" customHeight="1">
      <c r="A10" s="198"/>
      <c r="B10" s="198"/>
      <c r="C10" s="198"/>
      <c r="D10" s="203"/>
      <c r="E10" s="206"/>
      <c r="F10" s="23" t="s">
        <v>61</v>
      </c>
      <c r="G10" s="211"/>
      <c r="H10" s="213"/>
      <c r="I10" s="205"/>
    </row>
    <row r="11" spans="1:9" ht="18" customHeight="1">
      <c r="A11" s="198"/>
      <c r="B11" s="198"/>
      <c r="C11" s="198"/>
      <c r="D11" s="203"/>
      <c r="E11" s="206"/>
      <c r="F11" s="23" t="s">
        <v>62</v>
      </c>
      <c r="G11" s="23" t="s">
        <v>2</v>
      </c>
      <c r="H11" s="23" t="s">
        <v>4</v>
      </c>
      <c r="I11" s="205"/>
    </row>
    <row r="12" spans="1:9" ht="12.75" customHeight="1">
      <c r="A12" s="199"/>
      <c r="B12" s="199"/>
      <c r="C12" s="199"/>
      <c r="D12" s="204"/>
      <c r="E12" s="207"/>
      <c r="F12" s="24"/>
      <c r="G12" s="24"/>
      <c r="H12" s="24"/>
      <c r="I12" s="205"/>
    </row>
    <row r="13" spans="1:8" ht="14.25" customHeight="1">
      <c r="A13" s="21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1">
        <v>7</v>
      </c>
      <c r="H13" s="21">
        <v>8</v>
      </c>
    </row>
    <row r="14" spans="1:8" ht="41.25" customHeight="1">
      <c r="A14" s="62">
        <v>1</v>
      </c>
      <c r="B14" s="62">
        <v>855</v>
      </c>
      <c r="C14" s="62">
        <v>85516</v>
      </c>
      <c r="D14" s="63" t="s">
        <v>83</v>
      </c>
      <c r="E14" s="101" t="s">
        <v>443</v>
      </c>
      <c r="F14" s="64">
        <v>500</v>
      </c>
      <c r="G14" s="64">
        <v>500</v>
      </c>
      <c r="H14" s="64">
        <v>0</v>
      </c>
    </row>
    <row r="15" spans="1:8" ht="37.5" customHeight="1">
      <c r="A15" s="62">
        <v>2</v>
      </c>
      <c r="B15" s="62">
        <v>921</v>
      </c>
      <c r="C15" s="62">
        <v>92109</v>
      </c>
      <c r="D15" s="63" t="s">
        <v>83</v>
      </c>
      <c r="E15" s="101" t="s">
        <v>444</v>
      </c>
      <c r="F15" s="64">
        <v>4000</v>
      </c>
      <c r="G15" s="64">
        <v>4000</v>
      </c>
      <c r="H15" s="64">
        <v>0</v>
      </c>
    </row>
    <row r="16" spans="1:8" ht="57" customHeight="1">
      <c r="A16" s="62">
        <v>3</v>
      </c>
      <c r="B16" s="63">
        <v>750</v>
      </c>
      <c r="C16" s="63">
        <v>75075</v>
      </c>
      <c r="D16" s="63" t="s">
        <v>83</v>
      </c>
      <c r="E16" s="102" t="s">
        <v>445</v>
      </c>
      <c r="F16" s="64">
        <v>2500</v>
      </c>
      <c r="G16" s="64">
        <v>2500</v>
      </c>
      <c r="H16" s="64">
        <v>0</v>
      </c>
    </row>
    <row r="17" spans="1:8" ht="61.5" customHeight="1">
      <c r="A17" s="62">
        <v>4</v>
      </c>
      <c r="B17" s="63">
        <v>750</v>
      </c>
      <c r="C17" s="63">
        <v>75075</v>
      </c>
      <c r="D17" s="63" t="s">
        <v>83</v>
      </c>
      <c r="E17" s="63" t="s">
        <v>379</v>
      </c>
      <c r="F17" s="64">
        <v>1426.6</v>
      </c>
      <c r="G17" s="64">
        <v>1426.6</v>
      </c>
      <c r="H17" s="64">
        <v>0</v>
      </c>
    </row>
    <row r="18" spans="1:8" ht="33" customHeight="1">
      <c r="A18" s="63">
        <v>5</v>
      </c>
      <c r="B18" s="63">
        <v>600</v>
      </c>
      <c r="C18" s="63">
        <v>60016</v>
      </c>
      <c r="D18" s="63" t="s">
        <v>83</v>
      </c>
      <c r="E18" s="63" t="s">
        <v>446</v>
      </c>
      <c r="F18" s="64">
        <v>1000</v>
      </c>
      <c r="G18" s="64">
        <v>1000</v>
      </c>
      <c r="H18" s="64">
        <v>0</v>
      </c>
    </row>
    <row r="19" spans="1:8" ht="52.5" customHeight="1">
      <c r="A19" s="62">
        <v>6</v>
      </c>
      <c r="B19" s="63">
        <v>900</v>
      </c>
      <c r="C19" s="63">
        <v>90015</v>
      </c>
      <c r="D19" s="63" t="s">
        <v>83</v>
      </c>
      <c r="E19" s="63" t="s">
        <v>447</v>
      </c>
      <c r="F19" s="64">
        <v>35000</v>
      </c>
      <c r="G19" s="64">
        <v>35000</v>
      </c>
      <c r="H19" s="64">
        <v>0</v>
      </c>
    </row>
    <row r="20" spans="1:8" ht="45" customHeight="1">
      <c r="A20" s="62">
        <v>7</v>
      </c>
      <c r="B20" s="63">
        <v>900</v>
      </c>
      <c r="C20" s="63">
        <v>90095</v>
      </c>
      <c r="D20" s="63" t="s">
        <v>83</v>
      </c>
      <c r="E20" s="102" t="s">
        <v>448</v>
      </c>
      <c r="F20" s="64">
        <v>6000</v>
      </c>
      <c r="G20" s="64">
        <v>6000</v>
      </c>
      <c r="H20" s="64">
        <v>0</v>
      </c>
    </row>
    <row r="21" spans="1:8" ht="37.5" customHeight="1">
      <c r="A21" s="63">
        <v>8</v>
      </c>
      <c r="B21" s="63">
        <v>900</v>
      </c>
      <c r="C21" s="63">
        <v>90015</v>
      </c>
      <c r="D21" s="63" t="s">
        <v>84</v>
      </c>
      <c r="E21" s="63" t="s">
        <v>371</v>
      </c>
      <c r="F21" s="64">
        <v>6000</v>
      </c>
      <c r="G21" s="64">
        <v>6000</v>
      </c>
      <c r="H21" s="64">
        <v>0</v>
      </c>
    </row>
    <row r="22" spans="1:8" ht="39.75" customHeight="1">
      <c r="A22" s="63">
        <v>9</v>
      </c>
      <c r="B22" s="63">
        <v>600</v>
      </c>
      <c r="C22" s="63">
        <v>60016</v>
      </c>
      <c r="D22" s="63" t="s">
        <v>84</v>
      </c>
      <c r="E22" s="63" t="s">
        <v>222</v>
      </c>
      <c r="F22" s="64">
        <v>7500</v>
      </c>
      <c r="G22" s="64">
        <v>7500</v>
      </c>
      <c r="H22" s="64">
        <v>0</v>
      </c>
    </row>
    <row r="23" spans="1:8" ht="35.25" customHeight="1">
      <c r="A23" s="63">
        <v>10</v>
      </c>
      <c r="B23" s="63">
        <v>754</v>
      </c>
      <c r="C23" s="63">
        <v>75412</v>
      </c>
      <c r="D23" s="63" t="s">
        <v>84</v>
      </c>
      <c r="E23" s="61" t="s">
        <v>449</v>
      </c>
      <c r="F23" s="64">
        <v>216.04</v>
      </c>
      <c r="G23" s="64">
        <v>216.04</v>
      </c>
      <c r="H23" s="64">
        <v>0</v>
      </c>
    </row>
    <row r="24" spans="1:8" ht="27.75" customHeight="1">
      <c r="A24" s="63">
        <v>11</v>
      </c>
      <c r="B24" s="63">
        <v>900</v>
      </c>
      <c r="C24" s="63">
        <v>90015</v>
      </c>
      <c r="D24" s="63" t="s">
        <v>153</v>
      </c>
      <c r="E24" s="63" t="s">
        <v>371</v>
      </c>
      <c r="F24" s="64">
        <v>6500</v>
      </c>
      <c r="G24" s="64">
        <v>6500</v>
      </c>
      <c r="H24" s="64">
        <v>0</v>
      </c>
    </row>
    <row r="25" spans="1:8" ht="44.25" customHeight="1">
      <c r="A25" s="63">
        <v>12</v>
      </c>
      <c r="B25" s="63">
        <v>600</v>
      </c>
      <c r="C25" s="63">
        <v>60016</v>
      </c>
      <c r="D25" s="63" t="s">
        <v>153</v>
      </c>
      <c r="E25" s="102" t="s">
        <v>370</v>
      </c>
      <c r="F25" s="64">
        <v>13826.19</v>
      </c>
      <c r="G25" s="64">
        <v>13826.19</v>
      </c>
      <c r="H25" s="64">
        <v>0</v>
      </c>
    </row>
    <row r="26" spans="1:8" ht="47.25" customHeight="1">
      <c r="A26" s="63">
        <v>13</v>
      </c>
      <c r="B26" s="63">
        <v>855</v>
      </c>
      <c r="C26" s="63">
        <v>85516</v>
      </c>
      <c r="D26" s="63" t="s">
        <v>153</v>
      </c>
      <c r="E26" s="101" t="s">
        <v>450</v>
      </c>
      <c r="F26" s="64">
        <v>500</v>
      </c>
      <c r="G26" s="64">
        <v>500</v>
      </c>
      <c r="H26" s="64">
        <v>0</v>
      </c>
    </row>
    <row r="27" spans="1:8" ht="32.25" customHeight="1">
      <c r="A27" s="61">
        <v>14</v>
      </c>
      <c r="B27" s="61">
        <v>900</v>
      </c>
      <c r="C27" s="61">
        <v>90015</v>
      </c>
      <c r="D27" s="63" t="s">
        <v>85</v>
      </c>
      <c r="E27" s="61" t="s">
        <v>451</v>
      </c>
      <c r="F27" s="65">
        <v>30000</v>
      </c>
      <c r="G27" s="65">
        <v>30000</v>
      </c>
      <c r="H27" s="65">
        <v>0</v>
      </c>
    </row>
    <row r="28" spans="1:9" ht="36.75" customHeight="1">
      <c r="A28" s="61">
        <v>15</v>
      </c>
      <c r="B28" s="63">
        <v>801</v>
      </c>
      <c r="C28" s="63">
        <v>80101</v>
      </c>
      <c r="D28" s="63" t="s">
        <v>85</v>
      </c>
      <c r="E28" s="63" t="s">
        <v>372</v>
      </c>
      <c r="F28" s="64">
        <v>7000</v>
      </c>
      <c r="G28" s="64">
        <v>7000</v>
      </c>
      <c r="H28" s="64">
        <v>0</v>
      </c>
      <c r="I28" s="31"/>
    </row>
    <row r="29" spans="1:8" ht="42" customHeight="1">
      <c r="A29" s="63">
        <v>16</v>
      </c>
      <c r="B29" s="63">
        <v>600</v>
      </c>
      <c r="C29" s="63">
        <v>60016</v>
      </c>
      <c r="D29" s="63" t="s">
        <v>85</v>
      </c>
      <c r="E29" s="63" t="s">
        <v>452</v>
      </c>
      <c r="F29" s="64">
        <v>2030.19</v>
      </c>
      <c r="G29" s="64">
        <v>2030.19</v>
      </c>
      <c r="H29" s="64">
        <v>0</v>
      </c>
    </row>
    <row r="30" spans="1:8" ht="36" customHeight="1">
      <c r="A30" s="63">
        <v>17</v>
      </c>
      <c r="B30" s="63">
        <v>600</v>
      </c>
      <c r="C30" s="63">
        <v>60016</v>
      </c>
      <c r="D30" s="63" t="s">
        <v>154</v>
      </c>
      <c r="E30" s="63" t="s">
        <v>373</v>
      </c>
      <c r="F30" s="64">
        <v>14578.32</v>
      </c>
      <c r="G30" s="64">
        <v>14578.32</v>
      </c>
      <c r="H30" s="64">
        <v>0</v>
      </c>
    </row>
    <row r="31" spans="1:8" ht="26.25" customHeight="1">
      <c r="A31" s="63">
        <v>18</v>
      </c>
      <c r="B31" s="63">
        <v>900</v>
      </c>
      <c r="C31" s="63">
        <v>90015</v>
      </c>
      <c r="D31" s="63" t="s">
        <v>154</v>
      </c>
      <c r="E31" s="61" t="s">
        <v>453</v>
      </c>
      <c r="F31" s="64">
        <v>6500</v>
      </c>
      <c r="G31" s="64">
        <v>6500</v>
      </c>
      <c r="H31" s="64">
        <v>0</v>
      </c>
    </row>
    <row r="32" spans="1:8" ht="45.75" customHeight="1">
      <c r="A32" s="63">
        <v>19</v>
      </c>
      <c r="B32" s="63">
        <v>600</v>
      </c>
      <c r="C32" s="63">
        <v>60016</v>
      </c>
      <c r="D32" s="63" t="s">
        <v>86</v>
      </c>
      <c r="E32" s="63" t="s">
        <v>454</v>
      </c>
      <c r="F32" s="64">
        <v>11000</v>
      </c>
      <c r="G32" s="64">
        <v>11000</v>
      </c>
      <c r="H32" s="64">
        <v>0</v>
      </c>
    </row>
    <row r="33" spans="1:8" ht="30.75" customHeight="1">
      <c r="A33" s="63">
        <v>20</v>
      </c>
      <c r="B33" s="63">
        <v>801</v>
      </c>
      <c r="C33" s="63">
        <v>80101</v>
      </c>
      <c r="D33" s="63" t="s">
        <v>86</v>
      </c>
      <c r="E33" s="63" t="s">
        <v>372</v>
      </c>
      <c r="F33" s="64">
        <v>2716.04</v>
      </c>
      <c r="G33" s="64">
        <v>2716.04</v>
      </c>
      <c r="H33" s="64">
        <v>0</v>
      </c>
    </row>
    <row r="34" spans="1:8" ht="48" customHeight="1">
      <c r="A34" s="63">
        <v>21</v>
      </c>
      <c r="B34" s="63">
        <v>600</v>
      </c>
      <c r="C34" s="63">
        <v>60016</v>
      </c>
      <c r="D34" s="63" t="s">
        <v>87</v>
      </c>
      <c r="E34" s="102" t="s">
        <v>374</v>
      </c>
      <c r="F34" s="64">
        <v>11698.97</v>
      </c>
      <c r="G34" s="64">
        <v>11698.97</v>
      </c>
      <c r="H34" s="64">
        <v>0</v>
      </c>
    </row>
    <row r="35" spans="1:8" ht="48.75" customHeight="1">
      <c r="A35" s="63">
        <v>22</v>
      </c>
      <c r="B35" s="63">
        <v>855</v>
      </c>
      <c r="C35" s="63">
        <v>85516</v>
      </c>
      <c r="D35" s="63" t="s">
        <v>142</v>
      </c>
      <c r="E35" s="101" t="s">
        <v>443</v>
      </c>
      <c r="F35" s="64">
        <v>500</v>
      </c>
      <c r="G35" s="64">
        <v>500</v>
      </c>
      <c r="H35" s="64">
        <v>0</v>
      </c>
    </row>
    <row r="36" spans="1:8" ht="36" customHeight="1">
      <c r="A36" s="63">
        <v>23</v>
      </c>
      <c r="B36" s="63">
        <v>600</v>
      </c>
      <c r="C36" s="63">
        <v>60016</v>
      </c>
      <c r="D36" s="63" t="s">
        <v>142</v>
      </c>
      <c r="E36" s="63" t="s">
        <v>370</v>
      </c>
      <c r="F36" s="64">
        <v>21562.02</v>
      </c>
      <c r="G36" s="64">
        <v>21562.02</v>
      </c>
      <c r="H36" s="64">
        <v>0</v>
      </c>
    </row>
    <row r="37" spans="1:8" ht="38.25" customHeight="1">
      <c r="A37" s="63">
        <v>24</v>
      </c>
      <c r="B37" s="61">
        <v>921</v>
      </c>
      <c r="C37" s="61">
        <v>92195</v>
      </c>
      <c r="D37" s="63" t="s">
        <v>142</v>
      </c>
      <c r="E37" s="68" t="s">
        <v>345</v>
      </c>
      <c r="F37" s="65">
        <v>1000</v>
      </c>
      <c r="G37" s="65">
        <v>1000</v>
      </c>
      <c r="H37" s="65">
        <v>0</v>
      </c>
    </row>
    <row r="38" spans="1:8" ht="39" customHeight="1">
      <c r="A38" s="63">
        <v>25</v>
      </c>
      <c r="B38" s="61">
        <v>921</v>
      </c>
      <c r="C38" s="61">
        <v>92195</v>
      </c>
      <c r="D38" s="63" t="s">
        <v>142</v>
      </c>
      <c r="E38" s="68" t="s">
        <v>346</v>
      </c>
      <c r="F38" s="64">
        <v>2000</v>
      </c>
      <c r="G38" s="64">
        <v>2000</v>
      </c>
      <c r="H38" s="64">
        <v>0</v>
      </c>
    </row>
    <row r="39" spans="1:8" ht="39" customHeight="1">
      <c r="A39" s="63">
        <v>26</v>
      </c>
      <c r="B39" s="63">
        <v>600</v>
      </c>
      <c r="C39" s="63">
        <v>60016</v>
      </c>
      <c r="D39" s="63" t="s">
        <v>88</v>
      </c>
      <c r="E39" s="102" t="s">
        <v>455</v>
      </c>
      <c r="F39" s="64">
        <v>18002.3</v>
      </c>
      <c r="G39" s="64">
        <v>18002.3</v>
      </c>
      <c r="H39" s="64">
        <v>0</v>
      </c>
    </row>
    <row r="40" spans="1:9" ht="36" customHeight="1">
      <c r="A40" s="63">
        <v>27</v>
      </c>
      <c r="B40" s="63">
        <v>600</v>
      </c>
      <c r="C40" s="63">
        <v>60016</v>
      </c>
      <c r="D40" s="63" t="s">
        <v>143</v>
      </c>
      <c r="E40" s="63" t="s">
        <v>456</v>
      </c>
      <c r="F40" s="64">
        <v>5000</v>
      </c>
      <c r="G40" s="64">
        <v>5000</v>
      </c>
      <c r="H40" s="64">
        <v>0</v>
      </c>
      <c r="I40" s="31"/>
    </row>
    <row r="41" spans="1:8" ht="29.25" customHeight="1">
      <c r="A41" s="63">
        <v>28</v>
      </c>
      <c r="B41" s="63">
        <v>900</v>
      </c>
      <c r="C41" s="63">
        <v>90015</v>
      </c>
      <c r="D41" s="63" t="s">
        <v>143</v>
      </c>
      <c r="E41" s="61" t="s">
        <v>350</v>
      </c>
      <c r="F41" s="64">
        <v>12400</v>
      </c>
      <c r="G41" s="64">
        <v>12400</v>
      </c>
      <c r="H41" s="64">
        <v>0</v>
      </c>
    </row>
    <row r="42" spans="1:8" ht="35.25" customHeight="1">
      <c r="A42" s="63">
        <v>29</v>
      </c>
      <c r="B42" s="63">
        <v>801</v>
      </c>
      <c r="C42" s="63">
        <v>80101</v>
      </c>
      <c r="D42" s="63" t="s">
        <v>143</v>
      </c>
      <c r="E42" s="63" t="s">
        <v>372</v>
      </c>
      <c r="F42" s="64">
        <v>3000</v>
      </c>
      <c r="G42" s="64">
        <v>3000</v>
      </c>
      <c r="H42" s="64">
        <v>0</v>
      </c>
    </row>
    <row r="43" spans="1:8" ht="39.75" customHeight="1">
      <c r="A43" s="63">
        <v>30</v>
      </c>
      <c r="B43" s="63">
        <v>921</v>
      </c>
      <c r="C43" s="63">
        <v>92109</v>
      </c>
      <c r="D43" s="63" t="s">
        <v>143</v>
      </c>
      <c r="E43" s="102" t="s">
        <v>457</v>
      </c>
      <c r="F43" s="64">
        <v>8500</v>
      </c>
      <c r="G43" s="64">
        <v>8500</v>
      </c>
      <c r="H43" s="64">
        <v>0</v>
      </c>
    </row>
    <row r="44" spans="1:8" ht="35.25" customHeight="1">
      <c r="A44" s="63">
        <v>31</v>
      </c>
      <c r="B44" s="63">
        <v>921</v>
      </c>
      <c r="C44" s="63">
        <v>92109</v>
      </c>
      <c r="D44" s="63" t="s">
        <v>143</v>
      </c>
      <c r="E44" s="102" t="s">
        <v>458</v>
      </c>
      <c r="F44" s="64">
        <v>3221.74</v>
      </c>
      <c r="G44" s="64">
        <v>3221.74</v>
      </c>
      <c r="H44" s="64">
        <v>0</v>
      </c>
    </row>
    <row r="45" spans="1:8" ht="38.25" customHeight="1">
      <c r="A45" s="63">
        <v>32</v>
      </c>
      <c r="B45" s="61">
        <v>900</v>
      </c>
      <c r="C45" s="61">
        <v>90015</v>
      </c>
      <c r="D45" s="63" t="s">
        <v>89</v>
      </c>
      <c r="E45" s="61" t="s">
        <v>344</v>
      </c>
      <c r="F45" s="65">
        <v>17044.19</v>
      </c>
      <c r="G45" s="65">
        <v>17044.19</v>
      </c>
      <c r="H45" s="65">
        <v>0</v>
      </c>
    </row>
    <row r="46" spans="1:8" ht="32.25" customHeight="1">
      <c r="A46" s="63">
        <v>33</v>
      </c>
      <c r="B46" s="63">
        <v>900</v>
      </c>
      <c r="C46" s="63">
        <v>90015</v>
      </c>
      <c r="D46" s="63" t="s">
        <v>348</v>
      </c>
      <c r="E46" s="63" t="s">
        <v>344</v>
      </c>
      <c r="F46" s="64">
        <v>6500</v>
      </c>
      <c r="G46" s="64">
        <v>6500</v>
      </c>
      <c r="H46" s="64">
        <v>0</v>
      </c>
    </row>
    <row r="47" spans="1:8" ht="39.75" customHeight="1">
      <c r="A47" s="63">
        <v>34</v>
      </c>
      <c r="B47" s="63">
        <v>900</v>
      </c>
      <c r="C47" s="63">
        <v>90095</v>
      </c>
      <c r="D47" s="63" t="s">
        <v>348</v>
      </c>
      <c r="E47" s="86" t="s">
        <v>459</v>
      </c>
      <c r="F47" s="64">
        <v>6500</v>
      </c>
      <c r="G47" s="64">
        <v>6500</v>
      </c>
      <c r="H47" s="64">
        <v>0</v>
      </c>
    </row>
    <row r="48" spans="1:8" ht="45" customHeight="1">
      <c r="A48" s="61">
        <v>35</v>
      </c>
      <c r="B48" s="61">
        <v>600</v>
      </c>
      <c r="C48" s="61">
        <v>60016</v>
      </c>
      <c r="D48" s="63" t="s">
        <v>348</v>
      </c>
      <c r="E48" s="63" t="s">
        <v>222</v>
      </c>
      <c r="F48" s="65">
        <v>500</v>
      </c>
      <c r="G48" s="65">
        <v>500</v>
      </c>
      <c r="H48" s="65">
        <v>0</v>
      </c>
    </row>
    <row r="49" spans="1:8" ht="32.25" customHeight="1">
      <c r="A49" s="61">
        <v>36</v>
      </c>
      <c r="B49" s="61">
        <v>801</v>
      </c>
      <c r="C49" s="61">
        <v>80101</v>
      </c>
      <c r="D49" s="63" t="s">
        <v>348</v>
      </c>
      <c r="E49" s="61" t="s">
        <v>460</v>
      </c>
      <c r="F49" s="65">
        <v>266.46</v>
      </c>
      <c r="G49" s="65">
        <v>266.46</v>
      </c>
      <c r="H49" s="65">
        <v>0</v>
      </c>
    </row>
    <row r="50" spans="1:8" ht="36.75" customHeight="1">
      <c r="A50" s="61">
        <v>37</v>
      </c>
      <c r="B50" s="61">
        <v>600</v>
      </c>
      <c r="C50" s="61">
        <v>60016</v>
      </c>
      <c r="D50" s="61" t="s">
        <v>155</v>
      </c>
      <c r="E50" s="63" t="s">
        <v>374</v>
      </c>
      <c r="F50" s="65">
        <v>15178.41</v>
      </c>
      <c r="G50" s="65">
        <v>15178.41</v>
      </c>
      <c r="H50" s="65">
        <v>0</v>
      </c>
    </row>
    <row r="51" spans="1:9" ht="31.5" customHeight="1">
      <c r="A51" s="63">
        <v>38</v>
      </c>
      <c r="B51" s="63">
        <v>900</v>
      </c>
      <c r="C51" s="63">
        <v>90015</v>
      </c>
      <c r="D51" s="61" t="s">
        <v>461</v>
      </c>
      <c r="E51" s="63" t="s">
        <v>347</v>
      </c>
      <c r="F51" s="64">
        <v>18506.56</v>
      </c>
      <c r="G51" s="64">
        <v>18506.56</v>
      </c>
      <c r="H51" s="64">
        <v>0</v>
      </c>
      <c r="I51" s="2"/>
    </row>
    <row r="52" spans="1:8" ht="39" customHeight="1">
      <c r="A52" s="63">
        <v>39</v>
      </c>
      <c r="B52" s="61">
        <v>921</v>
      </c>
      <c r="C52" s="61">
        <v>92109</v>
      </c>
      <c r="D52" s="61" t="s">
        <v>144</v>
      </c>
      <c r="E52" s="86" t="s">
        <v>462</v>
      </c>
      <c r="F52" s="65">
        <v>13363.05</v>
      </c>
      <c r="G52" s="65">
        <v>0</v>
      </c>
      <c r="H52" s="65">
        <v>13363.05</v>
      </c>
    </row>
    <row r="53" spans="1:8" ht="31.5" customHeight="1">
      <c r="A53" s="63">
        <v>40</v>
      </c>
      <c r="B53" s="63">
        <v>900</v>
      </c>
      <c r="C53" s="63">
        <v>90015</v>
      </c>
      <c r="D53" s="61" t="s">
        <v>156</v>
      </c>
      <c r="E53" s="63" t="s">
        <v>463</v>
      </c>
      <c r="F53" s="64">
        <v>12000</v>
      </c>
      <c r="G53" s="64">
        <v>12000</v>
      </c>
      <c r="H53" s="64">
        <v>0</v>
      </c>
    </row>
    <row r="54" spans="1:8" ht="35.25" customHeight="1">
      <c r="A54" s="63">
        <v>41</v>
      </c>
      <c r="B54" s="63">
        <v>600</v>
      </c>
      <c r="C54" s="63">
        <v>60016</v>
      </c>
      <c r="D54" s="61" t="s">
        <v>156</v>
      </c>
      <c r="E54" s="63" t="s">
        <v>375</v>
      </c>
      <c r="F54" s="65">
        <v>3228.83</v>
      </c>
      <c r="G54" s="65">
        <v>3228.83</v>
      </c>
      <c r="H54" s="65">
        <v>0</v>
      </c>
    </row>
    <row r="55" spans="1:8" ht="43.5" customHeight="1">
      <c r="A55" s="61">
        <v>42</v>
      </c>
      <c r="B55" s="61">
        <v>600</v>
      </c>
      <c r="C55" s="61">
        <v>60016</v>
      </c>
      <c r="D55" s="61" t="s">
        <v>90</v>
      </c>
      <c r="E55" s="63" t="s">
        <v>222</v>
      </c>
      <c r="F55" s="65">
        <v>11510.06</v>
      </c>
      <c r="G55" s="65">
        <v>11510.06</v>
      </c>
      <c r="H55" s="65">
        <v>0</v>
      </c>
    </row>
    <row r="56" spans="1:8" ht="37.5" customHeight="1">
      <c r="A56" s="61">
        <v>43</v>
      </c>
      <c r="B56" s="61">
        <v>754</v>
      </c>
      <c r="C56" s="61">
        <v>75412</v>
      </c>
      <c r="D56" s="61" t="s">
        <v>90</v>
      </c>
      <c r="E56" s="86" t="s">
        <v>464</v>
      </c>
      <c r="F56" s="65">
        <v>1500</v>
      </c>
      <c r="G56" s="65">
        <v>1500</v>
      </c>
      <c r="H56" s="65">
        <v>0</v>
      </c>
    </row>
    <row r="57" spans="1:8" ht="30" customHeight="1">
      <c r="A57" s="61">
        <v>44</v>
      </c>
      <c r="B57" s="61">
        <v>900</v>
      </c>
      <c r="C57" s="61">
        <v>90015</v>
      </c>
      <c r="D57" s="61" t="s">
        <v>91</v>
      </c>
      <c r="E57" s="63" t="s">
        <v>463</v>
      </c>
      <c r="F57" s="65">
        <v>14000</v>
      </c>
      <c r="G57" s="65">
        <v>14000</v>
      </c>
      <c r="H57" s="65">
        <v>0</v>
      </c>
    </row>
    <row r="58" spans="1:8" ht="32.25" customHeight="1">
      <c r="A58" s="61">
        <v>45</v>
      </c>
      <c r="B58" s="61">
        <v>801</v>
      </c>
      <c r="C58" s="61">
        <v>80101</v>
      </c>
      <c r="D58" s="61" t="s">
        <v>91</v>
      </c>
      <c r="E58" s="61" t="s">
        <v>372</v>
      </c>
      <c r="F58" s="65">
        <v>1783.53</v>
      </c>
      <c r="G58" s="65">
        <v>1783.53</v>
      </c>
      <c r="H58" s="65">
        <v>0</v>
      </c>
    </row>
    <row r="59" spans="1:9" ht="30.75" customHeight="1">
      <c r="A59" s="61">
        <v>46</v>
      </c>
      <c r="B59" s="61">
        <v>801</v>
      </c>
      <c r="C59" s="61">
        <v>80101</v>
      </c>
      <c r="D59" s="61" t="s">
        <v>259</v>
      </c>
      <c r="E59" s="61" t="s">
        <v>372</v>
      </c>
      <c r="F59" s="65">
        <v>633.01</v>
      </c>
      <c r="G59" s="65">
        <v>633.01</v>
      </c>
      <c r="H59" s="65">
        <v>0</v>
      </c>
      <c r="I59" s="2"/>
    </row>
    <row r="60" spans="1:9" ht="37.5" customHeight="1">
      <c r="A60" s="61">
        <v>47</v>
      </c>
      <c r="B60" s="61">
        <v>600</v>
      </c>
      <c r="C60" s="61">
        <v>60016</v>
      </c>
      <c r="D60" s="61" t="s">
        <v>259</v>
      </c>
      <c r="E60" s="63" t="s">
        <v>374</v>
      </c>
      <c r="F60" s="65">
        <v>21000</v>
      </c>
      <c r="G60" s="65">
        <v>21000</v>
      </c>
      <c r="H60" s="65">
        <v>0</v>
      </c>
      <c r="I60" s="2"/>
    </row>
    <row r="61" spans="1:8" ht="39.75" customHeight="1">
      <c r="A61" s="61">
        <v>48</v>
      </c>
      <c r="B61" s="61">
        <v>600</v>
      </c>
      <c r="C61" s="61">
        <v>60016</v>
      </c>
      <c r="D61" s="61" t="s">
        <v>92</v>
      </c>
      <c r="E61" s="63" t="s">
        <v>374</v>
      </c>
      <c r="F61" s="65">
        <v>17000</v>
      </c>
      <c r="G61" s="65">
        <v>17000</v>
      </c>
      <c r="H61" s="65">
        <v>0</v>
      </c>
    </row>
    <row r="62" spans="1:8" ht="40.5" customHeight="1">
      <c r="A62" s="61">
        <v>49</v>
      </c>
      <c r="B62" s="61">
        <v>801</v>
      </c>
      <c r="C62" s="61">
        <v>80101</v>
      </c>
      <c r="D62" s="61" t="s">
        <v>92</v>
      </c>
      <c r="E62" s="102" t="s">
        <v>376</v>
      </c>
      <c r="F62" s="65">
        <v>1000</v>
      </c>
      <c r="G62" s="65">
        <v>1000</v>
      </c>
      <c r="H62" s="65">
        <v>0</v>
      </c>
    </row>
    <row r="63" spans="1:9" ht="42" customHeight="1">
      <c r="A63" s="61">
        <v>50</v>
      </c>
      <c r="B63" s="61">
        <v>801</v>
      </c>
      <c r="C63" s="61">
        <v>80101</v>
      </c>
      <c r="D63" s="61" t="s">
        <v>92</v>
      </c>
      <c r="E63" s="61" t="s">
        <v>465</v>
      </c>
      <c r="F63" s="65">
        <v>2221.07</v>
      </c>
      <c r="G63" s="65">
        <v>2221.07</v>
      </c>
      <c r="H63" s="65">
        <v>0</v>
      </c>
      <c r="I63" s="2"/>
    </row>
    <row r="64" spans="1:8" ht="42" customHeight="1">
      <c r="A64" s="61">
        <v>51</v>
      </c>
      <c r="B64" s="61">
        <v>600</v>
      </c>
      <c r="C64" s="61">
        <v>60016</v>
      </c>
      <c r="D64" s="61" t="s">
        <v>93</v>
      </c>
      <c r="E64" s="63" t="s">
        <v>222</v>
      </c>
      <c r="F64" s="65">
        <v>2000</v>
      </c>
      <c r="G64" s="65">
        <v>2000</v>
      </c>
      <c r="H64" s="65">
        <v>0</v>
      </c>
    </row>
    <row r="65" spans="1:8" ht="36" customHeight="1">
      <c r="A65" s="61">
        <v>52</v>
      </c>
      <c r="B65" s="61">
        <v>921</v>
      </c>
      <c r="C65" s="61">
        <v>92109</v>
      </c>
      <c r="D65" s="61" t="s">
        <v>93</v>
      </c>
      <c r="E65" s="102" t="s">
        <v>432</v>
      </c>
      <c r="F65" s="65">
        <v>17227.04</v>
      </c>
      <c r="G65" s="65">
        <v>0</v>
      </c>
      <c r="H65" s="65">
        <v>17227.04</v>
      </c>
    </row>
    <row r="66" spans="1:8" ht="36.75" customHeight="1">
      <c r="A66" s="61">
        <v>53</v>
      </c>
      <c r="B66" s="61">
        <v>600</v>
      </c>
      <c r="C66" s="61">
        <v>60095</v>
      </c>
      <c r="D66" s="61" t="s">
        <v>93</v>
      </c>
      <c r="E66" s="63" t="s">
        <v>466</v>
      </c>
      <c r="F66" s="65">
        <v>200</v>
      </c>
      <c r="G66" s="65">
        <v>200</v>
      </c>
      <c r="H66" s="65">
        <v>0</v>
      </c>
    </row>
    <row r="67" spans="1:8" ht="44.25" customHeight="1">
      <c r="A67" s="61">
        <v>54</v>
      </c>
      <c r="B67" s="61">
        <v>801</v>
      </c>
      <c r="C67" s="61">
        <v>80101</v>
      </c>
      <c r="D67" s="61" t="s">
        <v>93</v>
      </c>
      <c r="E67" s="63" t="s">
        <v>376</v>
      </c>
      <c r="F67" s="65">
        <v>1500</v>
      </c>
      <c r="G67" s="65">
        <v>1500</v>
      </c>
      <c r="H67" s="65">
        <v>0</v>
      </c>
    </row>
    <row r="68" spans="1:8" ht="27.75" customHeight="1">
      <c r="A68" s="61">
        <v>55</v>
      </c>
      <c r="B68" s="61">
        <v>600</v>
      </c>
      <c r="C68" s="61">
        <v>60016</v>
      </c>
      <c r="D68" s="61" t="s">
        <v>94</v>
      </c>
      <c r="E68" s="69" t="s">
        <v>467</v>
      </c>
      <c r="F68" s="65">
        <v>12051.96</v>
      </c>
      <c r="G68" s="65">
        <v>12051.96</v>
      </c>
      <c r="H68" s="65">
        <v>0</v>
      </c>
    </row>
    <row r="69" spans="1:8" ht="23.25" customHeight="1">
      <c r="A69" s="61">
        <v>56</v>
      </c>
      <c r="B69" s="61">
        <v>900</v>
      </c>
      <c r="C69" s="61">
        <v>90015</v>
      </c>
      <c r="D69" s="61" t="s">
        <v>95</v>
      </c>
      <c r="E69" s="63" t="s">
        <v>344</v>
      </c>
      <c r="F69" s="65">
        <v>24436.34</v>
      </c>
      <c r="G69" s="65">
        <v>24436.34</v>
      </c>
      <c r="H69" s="65">
        <v>0</v>
      </c>
    </row>
    <row r="70" spans="1:9" ht="55.5" customHeight="1">
      <c r="A70" s="61">
        <v>57</v>
      </c>
      <c r="B70" s="61">
        <v>926</v>
      </c>
      <c r="C70" s="61">
        <v>92601</v>
      </c>
      <c r="D70" s="61" t="s">
        <v>95</v>
      </c>
      <c r="E70" s="68" t="s">
        <v>468</v>
      </c>
      <c r="F70" s="65">
        <v>3500</v>
      </c>
      <c r="G70" s="65">
        <v>3500</v>
      </c>
      <c r="H70" s="65">
        <v>0</v>
      </c>
      <c r="I70" s="2"/>
    </row>
    <row r="71" spans="1:9" ht="36.75" customHeight="1">
      <c r="A71" s="61">
        <v>58</v>
      </c>
      <c r="B71" s="61">
        <v>754</v>
      </c>
      <c r="C71" s="61">
        <v>75412</v>
      </c>
      <c r="D71" s="61" t="s">
        <v>96</v>
      </c>
      <c r="E71" s="61" t="s">
        <v>469</v>
      </c>
      <c r="F71" s="65">
        <v>1300</v>
      </c>
      <c r="G71" s="65">
        <v>1300</v>
      </c>
      <c r="H71" s="65">
        <v>0</v>
      </c>
      <c r="I71" s="2"/>
    </row>
    <row r="72" spans="1:8" ht="33" customHeight="1">
      <c r="A72" s="61">
        <v>59</v>
      </c>
      <c r="B72" s="61">
        <v>900</v>
      </c>
      <c r="C72" s="61">
        <v>90015</v>
      </c>
      <c r="D72" s="61" t="s">
        <v>96</v>
      </c>
      <c r="E72" s="61" t="s">
        <v>344</v>
      </c>
      <c r="F72" s="65">
        <v>15355.28</v>
      </c>
      <c r="G72" s="65">
        <v>15355.28</v>
      </c>
      <c r="H72" s="65">
        <v>0</v>
      </c>
    </row>
    <row r="73" spans="1:9" ht="39.75" customHeight="1">
      <c r="A73" s="61">
        <v>60</v>
      </c>
      <c r="B73" s="61">
        <v>921</v>
      </c>
      <c r="C73" s="61">
        <v>92109</v>
      </c>
      <c r="D73" s="61" t="s">
        <v>96</v>
      </c>
      <c r="E73" s="61" t="s">
        <v>470</v>
      </c>
      <c r="F73" s="65">
        <v>1500</v>
      </c>
      <c r="G73" s="65">
        <v>1500</v>
      </c>
      <c r="H73" s="65">
        <v>0</v>
      </c>
      <c r="I73" s="2"/>
    </row>
    <row r="74" spans="1:9" ht="39.75" customHeight="1">
      <c r="A74" s="63">
        <v>61</v>
      </c>
      <c r="B74" s="63">
        <v>855</v>
      </c>
      <c r="C74" s="63">
        <v>85516</v>
      </c>
      <c r="D74" s="63" t="s">
        <v>96</v>
      </c>
      <c r="E74" s="101" t="s">
        <v>443</v>
      </c>
      <c r="F74" s="64">
        <v>200</v>
      </c>
      <c r="G74" s="64">
        <v>200</v>
      </c>
      <c r="H74" s="64">
        <v>0</v>
      </c>
      <c r="I74" s="2"/>
    </row>
    <row r="75" spans="1:8" ht="30" customHeight="1">
      <c r="A75" s="61">
        <v>62</v>
      </c>
      <c r="B75" s="61">
        <v>900</v>
      </c>
      <c r="C75" s="61">
        <v>90015</v>
      </c>
      <c r="D75" s="61" t="s">
        <v>471</v>
      </c>
      <c r="E75" s="63" t="s">
        <v>371</v>
      </c>
      <c r="F75" s="65">
        <v>6500</v>
      </c>
      <c r="G75" s="65">
        <v>6500</v>
      </c>
      <c r="H75" s="65">
        <v>0</v>
      </c>
    </row>
    <row r="76" spans="1:8" ht="40.5" customHeight="1">
      <c r="A76" s="61">
        <v>63</v>
      </c>
      <c r="B76" s="61">
        <v>754</v>
      </c>
      <c r="C76" s="61">
        <v>75412</v>
      </c>
      <c r="D76" s="61" t="s">
        <v>471</v>
      </c>
      <c r="E76" s="61" t="s">
        <v>469</v>
      </c>
      <c r="F76" s="65">
        <v>1000</v>
      </c>
      <c r="G76" s="65">
        <v>1000</v>
      </c>
      <c r="H76" s="65">
        <v>0</v>
      </c>
    </row>
    <row r="77" spans="1:8" ht="34.5" customHeight="1">
      <c r="A77" s="61">
        <v>64</v>
      </c>
      <c r="B77" s="61">
        <v>600</v>
      </c>
      <c r="C77" s="61">
        <v>60016</v>
      </c>
      <c r="D77" s="61" t="s">
        <v>471</v>
      </c>
      <c r="E77" s="63" t="s">
        <v>374</v>
      </c>
      <c r="F77" s="65">
        <v>6266.46</v>
      </c>
      <c r="G77" s="65">
        <v>6266.46</v>
      </c>
      <c r="H77" s="65">
        <v>0</v>
      </c>
    </row>
    <row r="78" spans="1:9" ht="39" customHeight="1">
      <c r="A78" s="61">
        <v>65</v>
      </c>
      <c r="B78" s="61">
        <v>921</v>
      </c>
      <c r="C78" s="61">
        <v>92109</v>
      </c>
      <c r="D78" s="61" t="s">
        <v>97</v>
      </c>
      <c r="E78" s="63" t="s">
        <v>378</v>
      </c>
      <c r="F78" s="65">
        <v>18960.4</v>
      </c>
      <c r="G78" s="65">
        <v>0</v>
      </c>
      <c r="H78" s="65">
        <v>18960.4</v>
      </c>
      <c r="I78" s="2"/>
    </row>
    <row r="79" spans="1:8" ht="39.75" customHeight="1">
      <c r="A79" s="61">
        <v>66</v>
      </c>
      <c r="B79" s="61">
        <v>600</v>
      </c>
      <c r="C79" s="61">
        <v>60016</v>
      </c>
      <c r="D79" s="61" t="s">
        <v>98</v>
      </c>
      <c r="E79" s="63" t="s">
        <v>270</v>
      </c>
      <c r="F79" s="65">
        <v>7659.55</v>
      </c>
      <c r="G79" s="65">
        <v>7659.55</v>
      </c>
      <c r="H79" s="65">
        <v>0</v>
      </c>
    </row>
    <row r="80" spans="1:8" ht="36" customHeight="1">
      <c r="A80" s="61">
        <v>67</v>
      </c>
      <c r="B80" s="61">
        <v>900</v>
      </c>
      <c r="C80" s="61">
        <v>90015</v>
      </c>
      <c r="D80" s="61" t="s">
        <v>98</v>
      </c>
      <c r="E80" s="61" t="s">
        <v>371</v>
      </c>
      <c r="F80" s="65">
        <v>6500</v>
      </c>
      <c r="G80" s="65">
        <v>6500</v>
      </c>
      <c r="H80" s="65">
        <v>0</v>
      </c>
    </row>
    <row r="81" spans="1:8" ht="43.5" customHeight="1">
      <c r="A81" s="61">
        <v>68</v>
      </c>
      <c r="B81" s="61">
        <v>754</v>
      </c>
      <c r="C81" s="61">
        <v>75412</v>
      </c>
      <c r="D81" s="61" t="s">
        <v>98</v>
      </c>
      <c r="E81" s="61" t="s">
        <v>349</v>
      </c>
      <c r="F81" s="65">
        <v>1500</v>
      </c>
      <c r="G81" s="65">
        <v>1500</v>
      </c>
      <c r="H81" s="65">
        <v>0</v>
      </c>
    </row>
    <row r="82" spans="1:8" ht="37.5" customHeight="1">
      <c r="A82" s="61">
        <v>69</v>
      </c>
      <c r="B82" s="61">
        <v>754</v>
      </c>
      <c r="C82" s="61">
        <v>75412</v>
      </c>
      <c r="D82" s="61" t="s">
        <v>98</v>
      </c>
      <c r="E82" s="61" t="s">
        <v>472</v>
      </c>
      <c r="F82" s="65">
        <v>1500</v>
      </c>
      <c r="G82" s="65">
        <v>1500</v>
      </c>
      <c r="H82" s="65">
        <v>0</v>
      </c>
    </row>
    <row r="83" spans="1:8" ht="35.25" customHeight="1">
      <c r="A83" s="61">
        <v>70</v>
      </c>
      <c r="B83" s="63">
        <v>900</v>
      </c>
      <c r="C83" s="63">
        <v>90095</v>
      </c>
      <c r="D83" s="61" t="s">
        <v>98</v>
      </c>
      <c r="E83" s="61" t="s">
        <v>569</v>
      </c>
      <c r="F83" s="65">
        <v>1200</v>
      </c>
      <c r="G83" s="65">
        <v>1200</v>
      </c>
      <c r="H83" s="65">
        <v>0</v>
      </c>
    </row>
    <row r="84" spans="1:8" ht="45" customHeight="1">
      <c r="A84" s="61">
        <v>71</v>
      </c>
      <c r="B84" s="61">
        <v>855</v>
      </c>
      <c r="C84" s="61">
        <v>85516</v>
      </c>
      <c r="D84" s="61" t="s">
        <v>98</v>
      </c>
      <c r="E84" s="101" t="s">
        <v>443</v>
      </c>
      <c r="F84" s="65">
        <v>500</v>
      </c>
      <c r="G84" s="65">
        <v>500</v>
      </c>
      <c r="H84" s="65">
        <v>0</v>
      </c>
    </row>
    <row r="85" spans="1:8" ht="37.5" customHeight="1">
      <c r="A85" s="61">
        <v>72</v>
      </c>
      <c r="B85" s="61">
        <v>754</v>
      </c>
      <c r="C85" s="61">
        <v>75412</v>
      </c>
      <c r="D85" s="61" t="s">
        <v>157</v>
      </c>
      <c r="E85" s="61" t="s">
        <v>473</v>
      </c>
      <c r="F85" s="65">
        <v>2127.98</v>
      </c>
      <c r="G85" s="65">
        <v>2127.98</v>
      </c>
      <c r="H85" s="65">
        <v>0</v>
      </c>
    </row>
    <row r="86" spans="1:8" ht="26.25" customHeight="1">
      <c r="A86" s="61">
        <v>73</v>
      </c>
      <c r="B86" s="61">
        <v>900</v>
      </c>
      <c r="C86" s="61">
        <v>90015</v>
      </c>
      <c r="D86" s="61" t="s">
        <v>157</v>
      </c>
      <c r="E86" s="61" t="s">
        <v>350</v>
      </c>
      <c r="F86" s="65">
        <v>13000</v>
      </c>
      <c r="G86" s="65">
        <v>13000</v>
      </c>
      <c r="H86" s="65">
        <v>0</v>
      </c>
    </row>
    <row r="87" spans="1:8" ht="36.75" customHeight="1">
      <c r="A87" s="61">
        <v>74</v>
      </c>
      <c r="B87" s="61">
        <v>600</v>
      </c>
      <c r="C87" s="61">
        <v>60016</v>
      </c>
      <c r="D87" s="61" t="s">
        <v>99</v>
      </c>
      <c r="E87" s="61" t="s">
        <v>222</v>
      </c>
      <c r="F87" s="65">
        <v>6207.5</v>
      </c>
      <c r="G87" s="65">
        <v>6207.5</v>
      </c>
      <c r="H87" s="65">
        <v>0</v>
      </c>
    </row>
    <row r="88" spans="1:8" ht="22.5" customHeight="1">
      <c r="A88" s="61">
        <v>75</v>
      </c>
      <c r="B88" s="61">
        <v>900</v>
      </c>
      <c r="C88" s="61">
        <v>90015</v>
      </c>
      <c r="D88" s="61" t="s">
        <v>99</v>
      </c>
      <c r="E88" s="61" t="s">
        <v>371</v>
      </c>
      <c r="F88" s="65">
        <v>6500</v>
      </c>
      <c r="G88" s="65">
        <v>6500</v>
      </c>
      <c r="H88" s="65">
        <v>0</v>
      </c>
    </row>
    <row r="89" spans="1:8" ht="22.5" customHeight="1">
      <c r="A89" s="61">
        <v>76</v>
      </c>
      <c r="B89" s="61">
        <v>900</v>
      </c>
      <c r="C89" s="61">
        <v>90015</v>
      </c>
      <c r="D89" s="61" t="s">
        <v>100</v>
      </c>
      <c r="E89" s="61" t="s">
        <v>371</v>
      </c>
      <c r="F89" s="65">
        <v>6615.18</v>
      </c>
      <c r="G89" s="65">
        <v>6615.18</v>
      </c>
      <c r="H89" s="65">
        <v>0</v>
      </c>
    </row>
    <row r="90" spans="1:8" ht="39.75" customHeight="1">
      <c r="A90" s="61">
        <v>77</v>
      </c>
      <c r="B90" s="61">
        <v>600</v>
      </c>
      <c r="C90" s="61">
        <v>60016</v>
      </c>
      <c r="D90" s="61" t="s">
        <v>100</v>
      </c>
      <c r="E90" s="63" t="s">
        <v>374</v>
      </c>
      <c r="F90" s="65">
        <v>7000</v>
      </c>
      <c r="G90" s="65">
        <v>7000</v>
      </c>
      <c r="H90" s="65">
        <v>0</v>
      </c>
    </row>
    <row r="91" spans="1:9" ht="38.25" customHeight="1">
      <c r="A91" s="61">
        <v>78</v>
      </c>
      <c r="B91" s="61">
        <v>600</v>
      </c>
      <c r="C91" s="61">
        <v>60016</v>
      </c>
      <c r="D91" s="61" t="s">
        <v>145</v>
      </c>
      <c r="E91" s="61" t="s">
        <v>222</v>
      </c>
      <c r="F91" s="65">
        <v>13061.25</v>
      </c>
      <c r="G91" s="65">
        <v>13061.25</v>
      </c>
      <c r="H91" s="65">
        <v>0</v>
      </c>
      <c r="I91" s="2"/>
    </row>
    <row r="92" spans="1:8" ht="40.5" customHeight="1">
      <c r="A92" s="61">
        <v>79</v>
      </c>
      <c r="B92" s="61">
        <v>921</v>
      </c>
      <c r="C92" s="61">
        <v>92109</v>
      </c>
      <c r="D92" s="61" t="s">
        <v>145</v>
      </c>
      <c r="E92" s="61" t="s">
        <v>474</v>
      </c>
      <c r="F92" s="65">
        <v>4000</v>
      </c>
      <c r="G92" s="65">
        <v>4000</v>
      </c>
      <c r="H92" s="65">
        <v>0</v>
      </c>
    </row>
    <row r="93" spans="1:8" ht="41.25" customHeight="1">
      <c r="A93" s="61">
        <v>80</v>
      </c>
      <c r="B93" s="61">
        <v>921</v>
      </c>
      <c r="C93" s="61">
        <v>92195</v>
      </c>
      <c r="D93" s="61" t="s">
        <v>145</v>
      </c>
      <c r="E93" s="103" t="s">
        <v>475</v>
      </c>
      <c r="F93" s="65">
        <v>2000</v>
      </c>
      <c r="G93" s="65">
        <v>2000</v>
      </c>
      <c r="H93" s="65">
        <v>0</v>
      </c>
    </row>
    <row r="94" spans="1:9" ht="30" customHeight="1">
      <c r="A94" s="61">
        <v>81</v>
      </c>
      <c r="B94" s="61">
        <v>900</v>
      </c>
      <c r="C94" s="61">
        <v>90015</v>
      </c>
      <c r="D94" s="61" t="s">
        <v>146</v>
      </c>
      <c r="E94" s="61" t="s">
        <v>344</v>
      </c>
      <c r="F94" s="65">
        <v>16943.34</v>
      </c>
      <c r="G94" s="65">
        <v>16943.34</v>
      </c>
      <c r="H94" s="65">
        <v>0</v>
      </c>
      <c r="I94" s="2"/>
    </row>
    <row r="95" spans="1:9" ht="43.5" customHeight="1">
      <c r="A95" s="61">
        <v>82</v>
      </c>
      <c r="B95" s="61">
        <v>600</v>
      </c>
      <c r="C95" s="61">
        <v>60016</v>
      </c>
      <c r="D95" s="61" t="s">
        <v>147</v>
      </c>
      <c r="E95" s="61" t="s">
        <v>223</v>
      </c>
      <c r="F95" s="65">
        <v>14623.71</v>
      </c>
      <c r="G95" s="65">
        <v>14623.71</v>
      </c>
      <c r="H95" s="65">
        <v>0</v>
      </c>
      <c r="I95" s="2"/>
    </row>
    <row r="96" spans="1:8" ht="36.75" customHeight="1">
      <c r="A96" s="61">
        <v>83</v>
      </c>
      <c r="B96" s="61">
        <v>600</v>
      </c>
      <c r="C96" s="61">
        <v>60016</v>
      </c>
      <c r="D96" s="61" t="s">
        <v>148</v>
      </c>
      <c r="E96" s="61" t="s">
        <v>223</v>
      </c>
      <c r="F96" s="65">
        <v>26022.69</v>
      </c>
      <c r="G96" s="65">
        <v>26022.69</v>
      </c>
      <c r="H96" s="65">
        <v>0</v>
      </c>
    </row>
    <row r="97" spans="1:8" ht="39.75" customHeight="1">
      <c r="A97" s="61">
        <v>84</v>
      </c>
      <c r="B97" s="61">
        <v>855</v>
      </c>
      <c r="C97" s="61">
        <v>85516</v>
      </c>
      <c r="D97" s="61" t="s">
        <v>148</v>
      </c>
      <c r="E97" s="101" t="s">
        <v>443</v>
      </c>
      <c r="F97" s="65">
        <v>300</v>
      </c>
      <c r="G97" s="65">
        <v>300</v>
      </c>
      <c r="H97" s="65">
        <v>0</v>
      </c>
    </row>
    <row r="98" spans="1:8" ht="30.75" customHeight="1">
      <c r="A98" s="61">
        <v>85</v>
      </c>
      <c r="B98" s="61">
        <v>900</v>
      </c>
      <c r="C98" s="61">
        <v>90015</v>
      </c>
      <c r="D98" s="61" t="s">
        <v>158</v>
      </c>
      <c r="E98" s="61" t="s">
        <v>476</v>
      </c>
      <c r="F98" s="65">
        <v>17000</v>
      </c>
      <c r="G98" s="65">
        <v>17000</v>
      </c>
      <c r="H98" s="65">
        <v>0</v>
      </c>
    </row>
    <row r="99" spans="1:8" ht="44.25" customHeight="1">
      <c r="A99" s="61">
        <v>86</v>
      </c>
      <c r="B99" s="61">
        <v>801</v>
      </c>
      <c r="C99" s="61">
        <v>80101</v>
      </c>
      <c r="D99" s="61" t="s">
        <v>158</v>
      </c>
      <c r="E99" s="61" t="s">
        <v>477</v>
      </c>
      <c r="F99" s="65">
        <v>397.18</v>
      </c>
      <c r="G99" s="65">
        <v>397.18</v>
      </c>
      <c r="H99" s="65">
        <v>0</v>
      </c>
    </row>
    <row r="100" spans="1:8" ht="30.75" customHeight="1">
      <c r="A100" s="61">
        <v>87</v>
      </c>
      <c r="B100" s="61">
        <v>900</v>
      </c>
      <c r="C100" s="61">
        <v>90015</v>
      </c>
      <c r="D100" s="61" t="s">
        <v>101</v>
      </c>
      <c r="E100" s="61" t="s">
        <v>377</v>
      </c>
      <c r="F100" s="65">
        <v>6500</v>
      </c>
      <c r="G100" s="65">
        <v>6500</v>
      </c>
      <c r="H100" s="65">
        <v>0</v>
      </c>
    </row>
    <row r="101" spans="1:8" ht="36" customHeight="1">
      <c r="A101" s="61">
        <v>88</v>
      </c>
      <c r="B101" s="61">
        <v>855</v>
      </c>
      <c r="C101" s="61">
        <v>85516</v>
      </c>
      <c r="D101" s="61" t="s">
        <v>101</v>
      </c>
      <c r="E101" s="101" t="s">
        <v>478</v>
      </c>
      <c r="F101" s="65">
        <v>3500</v>
      </c>
      <c r="G101" s="65">
        <v>3500</v>
      </c>
      <c r="H101" s="65">
        <v>0</v>
      </c>
    </row>
    <row r="102" spans="1:8" ht="40.5" customHeight="1">
      <c r="A102" s="61">
        <v>89</v>
      </c>
      <c r="B102" s="61">
        <v>600</v>
      </c>
      <c r="C102" s="61">
        <v>60016</v>
      </c>
      <c r="D102" s="61" t="s">
        <v>101</v>
      </c>
      <c r="E102" s="61" t="s">
        <v>223</v>
      </c>
      <c r="F102" s="65">
        <v>3413.48</v>
      </c>
      <c r="G102" s="65">
        <v>3413.48</v>
      </c>
      <c r="H102" s="65">
        <v>0</v>
      </c>
    </row>
    <row r="103" spans="1:8" ht="48" customHeight="1">
      <c r="A103" s="61">
        <v>90</v>
      </c>
      <c r="B103" s="61">
        <v>926</v>
      </c>
      <c r="C103" s="61">
        <v>92695</v>
      </c>
      <c r="D103" s="61" t="s">
        <v>102</v>
      </c>
      <c r="E103" s="86" t="s">
        <v>570</v>
      </c>
      <c r="F103" s="65">
        <v>12090.09</v>
      </c>
      <c r="G103" s="65">
        <v>0</v>
      </c>
      <c r="H103" s="65">
        <v>12090.09</v>
      </c>
    </row>
    <row r="104" spans="1:8" ht="30.75" customHeight="1">
      <c r="A104" s="61">
        <v>91</v>
      </c>
      <c r="B104" s="61">
        <v>900</v>
      </c>
      <c r="C104" s="61">
        <v>90015</v>
      </c>
      <c r="D104" s="61" t="s">
        <v>102</v>
      </c>
      <c r="E104" s="61" t="s">
        <v>476</v>
      </c>
      <c r="F104" s="65">
        <v>19200</v>
      </c>
      <c r="G104" s="65">
        <v>19200</v>
      </c>
      <c r="H104" s="65">
        <v>0</v>
      </c>
    </row>
    <row r="105" spans="1:8" ht="38.25" customHeight="1">
      <c r="A105" s="61">
        <v>92</v>
      </c>
      <c r="B105" s="61">
        <v>921</v>
      </c>
      <c r="C105" s="61">
        <v>92195</v>
      </c>
      <c r="D105" s="61" t="s">
        <v>102</v>
      </c>
      <c r="E105" s="68" t="s">
        <v>345</v>
      </c>
      <c r="F105" s="65">
        <v>1000</v>
      </c>
      <c r="G105" s="65">
        <v>1000</v>
      </c>
      <c r="H105" s="65">
        <v>0</v>
      </c>
    </row>
    <row r="106" spans="1:8" ht="42.75" customHeight="1">
      <c r="A106" s="61">
        <v>93</v>
      </c>
      <c r="B106" s="61">
        <v>921</v>
      </c>
      <c r="C106" s="61">
        <v>92195</v>
      </c>
      <c r="D106" s="61" t="s">
        <v>102</v>
      </c>
      <c r="E106" s="68" t="s">
        <v>346</v>
      </c>
      <c r="F106" s="65">
        <v>2000</v>
      </c>
      <c r="G106" s="65">
        <v>2000</v>
      </c>
      <c r="H106" s="65">
        <v>0</v>
      </c>
    </row>
    <row r="107" spans="1:8" ht="45" customHeight="1">
      <c r="A107" s="61">
        <v>94</v>
      </c>
      <c r="B107" s="61">
        <v>600</v>
      </c>
      <c r="C107" s="61">
        <v>60016</v>
      </c>
      <c r="D107" s="61" t="s">
        <v>243</v>
      </c>
      <c r="E107" s="61" t="s">
        <v>223</v>
      </c>
      <c r="F107" s="65">
        <v>14926.27</v>
      </c>
      <c r="G107" s="65">
        <v>14926.27</v>
      </c>
      <c r="H107" s="65">
        <v>0</v>
      </c>
    </row>
    <row r="108" spans="1:8" ht="21.75" customHeight="1">
      <c r="A108" s="200" t="s">
        <v>1</v>
      </c>
      <c r="B108" s="201"/>
      <c r="C108" s="201"/>
      <c r="D108" s="201"/>
      <c r="E108" s="104"/>
      <c r="F108" s="55">
        <f>SUM(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100+F101+F102+F103+F104+F105+F106+F107)</f>
        <v>738699.28</v>
      </c>
      <c r="G108" s="55">
        <f>SUM(G14+G15+G16+G17+G18+G19+G20+G21+G22+G23+G24+G25+G26+G27+G28+G29++G30+G31+G32+G33+G34+G35+G36+G37+G38+G39+G40+G41+G42+G43+G44+G45+G46+G47+G48+G49+G50+G51+G52+G53+G54+G55+G56+G57+G58+G59+G60+G61+G62+G63+G64+G65+G66+G67+G68+G69+G70+G71+G72+G73+G74+G75+G76+G77+G78+G79+G80+G81+G82+G83+G84+G85+G86+G87+G88+G89+G90+G91+G92+G93+G94+G95+G96+G97+G98+G99+G100+G101+G102+G103+G104+G105+G106+G107)</f>
        <v>677058.7000000001</v>
      </c>
      <c r="H108" s="55">
        <f>SUM(H14+H15+H16+H17+H18+H19+H20+H21+H22+H23+H24+H25+H26+H27+H28+H29+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100+H101+H102+H103+H104+H105+H106+H107)</f>
        <v>61640.58</v>
      </c>
    </row>
  </sheetData>
  <sheetProtection/>
  <mergeCells count="11">
    <mergeCell ref="I7:I12"/>
    <mergeCell ref="E7:E12"/>
    <mergeCell ref="F7:H8"/>
    <mergeCell ref="G9:H10"/>
    <mergeCell ref="F2:H2"/>
    <mergeCell ref="A4:H4"/>
    <mergeCell ref="A7:A12"/>
    <mergeCell ref="B7:B12"/>
    <mergeCell ref="C7:C12"/>
    <mergeCell ref="A108:D108"/>
    <mergeCell ref="D7:D12"/>
  </mergeCells>
  <printOptions horizontalCentered="1"/>
  <pageMargins left="0.984251968503937" right="0.984251968503937" top="0.984251968503937" bottom="0.4724409448818898" header="0.5118110236220472" footer="0.31496062992125984"/>
  <pageSetup fitToHeight="0" fitToWidth="0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43">
      <selection activeCell="E40" sqref="E40:F40"/>
    </sheetView>
  </sheetViews>
  <sheetFormatPr defaultColWidth="9.140625" defaultRowHeight="12.75"/>
  <cols>
    <col min="1" max="1" width="1.8515625" style="1" customWidth="1"/>
    <col min="2" max="2" width="6.140625" style="1" customWidth="1"/>
    <col min="3" max="3" width="9.57421875" style="1" customWidth="1"/>
    <col min="4" max="4" width="10.7109375" style="1" customWidth="1"/>
    <col min="5" max="5" width="11.421875" style="1" customWidth="1"/>
    <col min="6" max="6" width="63.28125" style="1" customWidth="1"/>
    <col min="7" max="7" width="15.140625" style="1" customWidth="1"/>
    <col min="8" max="8" width="2.7109375" style="1" customWidth="1"/>
    <col min="9" max="9" width="2.421875" style="1" customWidth="1"/>
    <col min="10" max="16384" width="9.140625" style="1" customWidth="1"/>
  </cols>
  <sheetData>
    <row r="1" ht="15.75">
      <c r="F1" s="8" t="s">
        <v>240</v>
      </c>
    </row>
    <row r="2" spans="1:8" ht="15.75" customHeight="1">
      <c r="A2" s="26"/>
      <c r="B2" s="26"/>
      <c r="C2" s="10"/>
      <c r="F2" s="8" t="s">
        <v>440</v>
      </c>
      <c r="G2" s="7"/>
      <c r="H2" s="7"/>
    </row>
    <row r="3" spans="1:8" ht="15.75" customHeight="1">
      <c r="A3" s="26"/>
      <c r="B3" s="26"/>
      <c r="C3" s="10"/>
      <c r="F3" s="8" t="s">
        <v>366</v>
      </c>
      <c r="G3" s="7"/>
      <c r="H3" s="7"/>
    </row>
    <row r="4" spans="1:8" ht="15.75" customHeight="1">
      <c r="A4" s="26"/>
      <c r="B4" s="26"/>
      <c r="C4" s="10"/>
      <c r="F4" s="8" t="s">
        <v>367</v>
      </c>
      <c r="G4" s="7"/>
      <c r="H4" s="7"/>
    </row>
    <row r="5" spans="1:8" ht="23.25" customHeight="1">
      <c r="A5" s="26"/>
      <c r="B5" s="26"/>
      <c r="C5" s="10"/>
      <c r="F5" s="27" t="s">
        <v>368</v>
      </c>
      <c r="G5" s="27"/>
      <c r="H5" s="27"/>
    </row>
    <row r="6" spans="1:9" ht="42" customHeight="1">
      <c r="A6" s="220" t="s">
        <v>439</v>
      </c>
      <c r="B6" s="220"/>
      <c r="C6" s="220"/>
      <c r="D6" s="220"/>
      <c r="E6" s="220"/>
      <c r="F6" s="220"/>
      <c r="G6" s="220"/>
      <c r="H6" s="16"/>
      <c r="I6" s="16"/>
    </row>
    <row r="7" spans="1:9" ht="24" customHeight="1">
      <c r="A7" s="37"/>
      <c r="B7" s="98" t="s">
        <v>0</v>
      </c>
      <c r="C7" s="98" t="s">
        <v>3</v>
      </c>
      <c r="D7" s="98" t="s">
        <v>218</v>
      </c>
      <c r="E7" s="219" t="s">
        <v>6</v>
      </c>
      <c r="F7" s="219"/>
      <c r="G7" s="219" t="s">
        <v>209</v>
      </c>
      <c r="H7" s="219"/>
      <c r="I7" s="219"/>
    </row>
    <row r="8" spans="1:9" ht="21" customHeight="1">
      <c r="A8" s="37"/>
      <c r="B8" s="98" t="s">
        <v>82</v>
      </c>
      <c r="C8" s="98"/>
      <c r="D8" s="98"/>
      <c r="E8" s="216" t="s">
        <v>64</v>
      </c>
      <c r="F8" s="216"/>
      <c r="G8" s="217" t="s">
        <v>396</v>
      </c>
      <c r="H8" s="217"/>
      <c r="I8" s="217"/>
    </row>
    <row r="9" spans="1:9" ht="25.5" customHeight="1">
      <c r="A9" s="37"/>
      <c r="B9" s="99"/>
      <c r="C9" s="100" t="s">
        <v>397</v>
      </c>
      <c r="D9" s="100"/>
      <c r="E9" s="214" t="s">
        <v>398</v>
      </c>
      <c r="F9" s="214"/>
      <c r="G9" s="215" t="s">
        <v>399</v>
      </c>
      <c r="H9" s="215"/>
      <c r="I9" s="215"/>
    </row>
    <row r="10" spans="1:9" ht="22.5" customHeight="1">
      <c r="A10" s="37"/>
      <c r="B10" s="99"/>
      <c r="C10" s="99"/>
      <c r="D10" s="100" t="s">
        <v>219</v>
      </c>
      <c r="E10" s="214" t="s">
        <v>220</v>
      </c>
      <c r="F10" s="214"/>
      <c r="G10" s="215" t="s">
        <v>399</v>
      </c>
      <c r="H10" s="215"/>
      <c r="I10" s="215"/>
    </row>
    <row r="11" spans="1:9" ht="29.25" customHeight="1">
      <c r="A11" s="37"/>
      <c r="B11" s="99"/>
      <c r="C11" s="99"/>
      <c r="D11" s="99"/>
      <c r="E11" s="214" t="s">
        <v>400</v>
      </c>
      <c r="F11" s="214"/>
      <c r="G11" s="215" t="s">
        <v>401</v>
      </c>
      <c r="H11" s="215"/>
      <c r="I11" s="215"/>
    </row>
    <row r="12" spans="1:9" ht="28.5" customHeight="1">
      <c r="A12" s="37"/>
      <c r="B12" s="99"/>
      <c r="C12" s="99"/>
      <c r="D12" s="99"/>
      <c r="E12" s="214" t="s">
        <v>402</v>
      </c>
      <c r="F12" s="214"/>
      <c r="G12" s="215" t="s">
        <v>403</v>
      </c>
      <c r="H12" s="215"/>
      <c r="I12" s="215"/>
    </row>
    <row r="13" spans="1:9" ht="33.75" customHeight="1">
      <c r="A13" s="37"/>
      <c r="B13" s="99"/>
      <c r="C13" s="99"/>
      <c r="D13" s="99"/>
      <c r="E13" s="214" t="s">
        <v>404</v>
      </c>
      <c r="F13" s="214"/>
      <c r="G13" s="215" t="s">
        <v>405</v>
      </c>
      <c r="H13" s="215"/>
      <c r="I13" s="215"/>
    </row>
    <row r="14" spans="2:9" ht="30.75" customHeight="1">
      <c r="B14" s="99"/>
      <c r="C14" s="99"/>
      <c r="D14" s="99"/>
      <c r="E14" s="214" t="s">
        <v>406</v>
      </c>
      <c r="F14" s="214"/>
      <c r="G14" s="215" t="s">
        <v>182</v>
      </c>
      <c r="H14" s="215"/>
      <c r="I14" s="215"/>
    </row>
    <row r="15" spans="2:9" ht="21" customHeight="1">
      <c r="B15" s="99"/>
      <c r="C15" s="100" t="s">
        <v>407</v>
      </c>
      <c r="D15" s="100"/>
      <c r="E15" s="214" t="s">
        <v>408</v>
      </c>
      <c r="F15" s="214"/>
      <c r="G15" s="215" t="s">
        <v>409</v>
      </c>
      <c r="H15" s="215"/>
      <c r="I15" s="215"/>
    </row>
    <row r="16" spans="2:9" ht="25.5" customHeight="1">
      <c r="B16" s="99"/>
      <c r="C16" s="99"/>
      <c r="D16" s="100" t="s">
        <v>219</v>
      </c>
      <c r="E16" s="214" t="s">
        <v>220</v>
      </c>
      <c r="F16" s="214"/>
      <c r="G16" s="215" t="s">
        <v>409</v>
      </c>
      <c r="H16" s="215"/>
      <c r="I16" s="215"/>
    </row>
    <row r="17" spans="2:9" ht="37.5" customHeight="1">
      <c r="B17" s="99"/>
      <c r="C17" s="99"/>
      <c r="D17" s="99"/>
      <c r="E17" s="214" t="s">
        <v>410</v>
      </c>
      <c r="F17" s="214"/>
      <c r="G17" s="215" t="s">
        <v>409</v>
      </c>
      <c r="H17" s="215"/>
      <c r="I17" s="215"/>
    </row>
    <row r="18" spans="2:9" ht="25.5" customHeight="1">
      <c r="B18" s="98" t="s">
        <v>283</v>
      </c>
      <c r="C18" s="98"/>
      <c r="D18" s="98"/>
      <c r="E18" s="216" t="s">
        <v>106</v>
      </c>
      <c r="F18" s="216"/>
      <c r="G18" s="217" t="s">
        <v>411</v>
      </c>
      <c r="H18" s="217"/>
      <c r="I18" s="217"/>
    </row>
    <row r="19" spans="2:9" ht="27" customHeight="1">
      <c r="B19" s="100"/>
      <c r="C19" s="100" t="s">
        <v>288</v>
      </c>
      <c r="D19" s="100"/>
      <c r="E19" s="214" t="s">
        <v>107</v>
      </c>
      <c r="F19" s="214"/>
      <c r="G19" s="215" t="s">
        <v>411</v>
      </c>
      <c r="H19" s="215"/>
      <c r="I19" s="215"/>
    </row>
    <row r="20" spans="2:9" ht="28.5" customHeight="1">
      <c r="B20" s="138"/>
      <c r="C20" s="138"/>
      <c r="D20" s="100" t="s">
        <v>219</v>
      </c>
      <c r="E20" s="214" t="s">
        <v>220</v>
      </c>
      <c r="F20" s="214"/>
      <c r="G20" s="215" t="s">
        <v>411</v>
      </c>
      <c r="H20" s="215"/>
      <c r="I20" s="215"/>
    </row>
    <row r="21" spans="2:9" ht="27.75" customHeight="1">
      <c r="B21" s="99"/>
      <c r="C21" s="99"/>
      <c r="D21" s="99"/>
      <c r="E21" s="214" t="s">
        <v>412</v>
      </c>
      <c r="F21" s="214"/>
      <c r="G21" s="215" t="s">
        <v>572</v>
      </c>
      <c r="H21" s="215"/>
      <c r="I21" s="215"/>
    </row>
    <row r="22" spans="2:9" ht="27" customHeight="1">
      <c r="B22" s="99"/>
      <c r="C22" s="99"/>
      <c r="D22" s="99"/>
      <c r="E22" s="214" t="s">
        <v>414</v>
      </c>
      <c r="F22" s="214"/>
      <c r="G22" s="215" t="s">
        <v>556</v>
      </c>
      <c r="H22" s="215"/>
      <c r="I22" s="215"/>
    </row>
    <row r="23" spans="2:9" ht="27.75" customHeight="1">
      <c r="B23" s="99"/>
      <c r="C23" s="99"/>
      <c r="D23" s="99"/>
      <c r="E23" s="214" t="s">
        <v>415</v>
      </c>
      <c r="F23" s="214"/>
      <c r="G23" s="215" t="s">
        <v>556</v>
      </c>
      <c r="H23" s="215"/>
      <c r="I23" s="215"/>
    </row>
    <row r="24" spans="2:9" ht="27" customHeight="1">
      <c r="B24" s="99"/>
      <c r="C24" s="99"/>
      <c r="D24" s="99"/>
      <c r="E24" s="214" t="s">
        <v>416</v>
      </c>
      <c r="F24" s="214"/>
      <c r="G24" s="215" t="s">
        <v>556</v>
      </c>
      <c r="H24" s="215"/>
      <c r="I24" s="215"/>
    </row>
    <row r="25" spans="2:9" ht="27" customHeight="1">
      <c r="B25" s="99"/>
      <c r="C25" s="99"/>
      <c r="D25" s="99"/>
      <c r="E25" s="214" t="s">
        <v>417</v>
      </c>
      <c r="F25" s="214"/>
      <c r="G25" s="215" t="s">
        <v>401</v>
      </c>
      <c r="H25" s="215"/>
      <c r="I25" s="215"/>
    </row>
    <row r="26" spans="2:9" ht="24.75" customHeight="1">
      <c r="B26" s="99"/>
      <c r="C26" s="99"/>
      <c r="D26" s="99"/>
      <c r="E26" s="214" t="s">
        <v>418</v>
      </c>
      <c r="F26" s="214"/>
      <c r="G26" s="215" t="s">
        <v>413</v>
      </c>
      <c r="H26" s="215"/>
      <c r="I26" s="215"/>
    </row>
    <row r="27" spans="2:9" ht="29.25" customHeight="1">
      <c r="B27" s="99"/>
      <c r="C27" s="99"/>
      <c r="D27" s="99"/>
      <c r="E27" s="214" t="s">
        <v>419</v>
      </c>
      <c r="F27" s="214"/>
      <c r="G27" s="215" t="s">
        <v>401</v>
      </c>
      <c r="H27" s="215"/>
      <c r="I27" s="215"/>
    </row>
    <row r="28" spans="2:9" ht="29.25" customHeight="1">
      <c r="B28" s="99"/>
      <c r="C28" s="99"/>
      <c r="D28" s="99"/>
      <c r="E28" s="214" t="s">
        <v>420</v>
      </c>
      <c r="F28" s="214"/>
      <c r="G28" s="215" t="s">
        <v>403</v>
      </c>
      <c r="H28" s="215"/>
      <c r="I28" s="215"/>
    </row>
    <row r="29" spans="2:9" ht="27" customHeight="1">
      <c r="B29" s="99"/>
      <c r="C29" s="99"/>
      <c r="D29" s="99"/>
      <c r="E29" s="214" t="s">
        <v>571</v>
      </c>
      <c r="F29" s="214"/>
      <c r="G29" s="215" t="s">
        <v>409</v>
      </c>
      <c r="H29" s="215"/>
      <c r="I29" s="215"/>
    </row>
    <row r="30" spans="2:9" ht="26.25" customHeight="1">
      <c r="B30" s="98" t="s">
        <v>178</v>
      </c>
      <c r="C30" s="98"/>
      <c r="D30" s="98"/>
      <c r="E30" s="216" t="s">
        <v>68</v>
      </c>
      <c r="F30" s="216"/>
      <c r="G30" s="217" t="s">
        <v>355</v>
      </c>
      <c r="H30" s="217"/>
      <c r="I30" s="217"/>
    </row>
    <row r="31" spans="2:9" ht="21" customHeight="1">
      <c r="B31" s="99"/>
      <c r="C31" s="100" t="s">
        <v>246</v>
      </c>
      <c r="D31" s="100"/>
      <c r="E31" s="214" t="s">
        <v>119</v>
      </c>
      <c r="F31" s="214"/>
      <c r="G31" s="215" t="s">
        <v>355</v>
      </c>
      <c r="H31" s="215"/>
      <c r="I31" s="215"/>
    </row>
    <row r="32" spans="2:9" ht="28.5" customHeight="1">
      <c r="B32" s="99"/>
      <c r="C32" s="99"/>
      <c r="D32" s="100" t="s">
        <v>219</v>
      </c>
      <c r="E32" s="214" t="s">
        <v>220</v>
      </c>
      <c r="F32" s="214"/>
      <c r="G32" s="215" t="s">
        <v>355</v>
      </c>
      <c r="H32" s="215"/>
      <c r="I32" s="215"/>
    </row>
    <row r="33" spans="2:9" ht="32.25" customHeight="1">
      <c r="B33" s="99"/>
      <c r="C33" s="99"/>
      <c r="D33" s="99"/>
      <c r="E33" s="214" t="s">
        <v>421</v>
      </c>
      <c r="F33" s="214"/>
      <c r="G33" s="215" t="s">
        <v>355</v>
      </c>
      <c r="H33" s="215"/>
      <c r="I33" s="215"/>
    </row>
    <row r="34" spans="2:9" ht="22.5" customHeight="1">
      <c r="B34" s="98" t="s">
        <v>184</v>
      </c>
      <c r="C34" s="98"/>
      <c r="D34" s="98"/>
      <c r="E34" s="216" t="s">
        <v>78</v>
      </c>
      <c r="F34" s="216"/>
      <c r="G34" s="217" t="s">
        <v>385</v>
      </c>
      <c r="H34" s="217"/>
      <c r="I34" s="217"/>
    </row>
    <row r="35" spans="2:9" ht="24.75" customHeight="1">
      <c r="B35" s="99"/>
      <c r="C35" s="100" t="s">
        <v>304</v>
      </c>
      <c r="D35" s="100"/>
      <c r="E35" s="214" t="s">
        <v>161</v>
      </c>
      <c r="F35" s="214"/>
      <c r="G35" s="215" t="s">
        <v>385</v>
      </c>
      <c r="H35" s="215"/>
      <c r="I35" s="215"/>
    </row>
    <row r="36" spans="2:9" ht="24.75" customHeight="1">
      <c r="B36" s="139"/>
      <c r="C36" s="139"/>
      <c r="D36" s="100" t="s">
        <v>219</v>
      </c>
      <c r="E36" s="214" t="s">
        <v>220</v>
      </c>
      <c r="F36" s="214"/>
      <c r="G36" s="215" t="s">
        <v>422</v>
      </c>
      <c r="H36" s="215"/>
      <c r="I36" s="215"/>
    </row>
    <row r="37" spans="2:9" ht="36" customHeight="1">
      <c r="B37" s="100"/>
      <c r="C37" s="100"/>
      <c r="D37" s="100"/>
      <c r="E37" s="214" t="s">
        <v>423</v>
      </c>
      <c r="F37" s="214"/>
      <c r="G37" s="215" t="s">
        <v>409</v>
      </c>
      <c r="H37" s="215"/>
      <c r="I37" s="215"/>
    </row>
    <row r="38" spans="2:9" ht="40.5" customHeight="1">
      <c r="B38" s="138"/>
      <c r="C38" s="138"/>
      <c r="D38" s="138"/>
      <c r="E38" s="214" t="s">
        <v>424</v>
      </c>
      <c r="F38" s="214"/>
      <c r="G38" s="215" t="s">
        <v>425</v>
      </c>
      <c r="H38" s="215"/>
      <c r="I38" s="215"/>
    </row>
    <row r="39" spans="2:9" ht="22.5" customHeight="1">
      <c r="B39" s="99"/>
      <c r="C39" s="99"/>
      <c r="D39" s="100" t="s">
        <v>426</v>
      </c>
      <c r="E39" s="214" t="s">
        <v>427</v>
      </c>
      <c r="F39" s="214"/>
      <c r="G39" s="215" t="s">
        <v>182</v>
      </c>
      <c r="H39" s="215"/>
      <c r="I39" s="215"/>
    </row>
    <row r="40" spans="2:9" ht="25.5" customHeight="1">
      <c r="B40" s="99"/>
      <c r="C40" s="99"/>
      <c r="D40" s="99"/>
      <c r="E40" s="214" t="s">
        <v>428</v>
      </c>
      <c r="F40" s="214"/>
      <c r="G40" s="215" t="s">
        <v>182</v>
      </c>
      <c r="H40" s="215"/>
      <c r="I40" s="215"/>
    </row>
    <row r="41" spans="2:9" ht="21.75" customHeight="1">
      <c r="B41" s="98" t="s">
        <v>335</v>
      </c>
      <c r="C41" s="98"/>
      <c r="D41" s="98"/>
      <c r="E41" s="216" t="s">
        <v>128</v>
      </c>
      <c r="F41" s="216"/>
      <c r="G41" s="217" t="s">
        <v>429</v>
      </c>
      <c r="H41" s="217"/>
      <c r="I41" s="217"/>
    </row>
    <row r="42" spans="2:9" ht="24.75" customHeight="1">
      <c r="B42" s="99"/>
      <c r="C42" s="100" t="s">
        <v>337</v>
      </c>
      <c r="D42" s="100"/>
      <c r="E42" s="214" t="s">
        <v>129</v>
      </c>
      <c r="F42" s="214"/>
      <c r="G42" s="215" t="s">
        <v>429</v>
      </c>
      <c r="H42" s="215"/>
      <c r="I42" s="215"/>
    </row>
    <row r="43" spans="2:9" ht="23.25" customHeight="1">
      <c r="B43" s="99"/>
      <c r="C43" s="99"/>
      <c r="D43" s="100" t="s">
        <v>219</v>
      </c>
      <c r="E43" s="214" t="s">
        <v>220</v>
      </c>
      <c r="F43" s="214"/>
      <c r="G43" s="215" t="s">
        <v>429</v>
      </c>
      <c r="H43" s="215"/>
      <c r="I43" s="215"/>
    </row>
    <row r="44" spans="2:9" ht="26.25" customHeight="1">
      <c r="B44" s="99"/>
      <c r="C44" s="99"/>
      <c r="D44" s="99"/>
      <c r="E44" s="214" t="s">
        <v>430</v>
      </c>
      <c r="F44" s="214"/>
      <c r="G44" s="215" t="s">
        <v>431</v>
      </c>
      <c r="H44" s="215"/>
      <c r="I44" s="215"/>
    </row>
    <row r="45" spans="2:9" ht="30" customHeight="1">
      <c r="B45" s="99"/>
      <c r="C45" s="99"/>
      <c r="D45" s="99"/>
      <c r="E45" s="214" t="s">
        <v>432</v>
      </c>
      <c r="F45" s="214"/>
      <c r="G45" s="215" t="s">
        <v>182</v>
      </c>
      <c r="H45" s="215"/>
      <c r="I45" s="215"/>
    </row>
    <row r="46" spans="2:9" ht="23.25" customHeight="1">
      <c r="B46" s="98" t="s">
        <v>267</v>
      </c>
      <c r="C46" s="98"/>
      <c r="D46" s="98"/>
      <c r="E46" s="216" t="s">
        <v>163</v>
      </c>
      <c r="F46" s="216"/>
      <c r="G46" s="217" t="s">
        <v>433</v>
      </c>
      <c r="H46" s="217"/>
      <c r="I46" s="217"/>
    </row>
    <row r="47" spans="2:9" ht="24.75" customHeight="1">
      <c r="B47" s="99"/>
      <c r="C47" s="100" t="s">
        <v>434</v>
      </c>
      <c r="D47" s="100"/>
      <c r="E47" s="214" t="s">
        <v>111</v>
      </c>
      <c r="F47" s="214"/>
      <c r="G47" s="215" t="s">
        <v>433</v>
      </c>
      <c r="H47" s="215"/>
      <c r="I47" s="215"/>
    </row>
    <row r="48" spans="2:9" ht="27.75" customHeight="1">
      <c r="B48" s="99"/>
      <c r="C48" s="99"/>
      <c r="D48" s="100" t="s">
        <v>219</v>
      </c>
      <c r="E48" s="214" t="s">
        <v>220</v>
      </c>
      <c r="F48" s="214"/>
      <c r="G48" s="215" t="s">
        <v>433</v>
      </c>
      <c r="H48" s="215"/>
      <c r="I48" s="215"/>
    </row>
    <row r="49" spans="2:9" ht="29.25" customHeight="1">
      <c r="B49" s="99"/>
      <c r="C49" s="99"/>
      <c r="D49" s="99"/>
      <c r="E49" s="214" t="s">
        <v>435</v>
      </c>
      <c r="F49" s="214"/>
      <c r="G49" s="215" t="s">
        <v>352</v>
      </c>
      <c r="H49" s="215"/>
      <c r="I49" s="215"/>
    </row>
    <row r="50" spans="2:9" ht="31.5" customHeight="1">
      <c r="B50" s="99"/>
      <c r="C50" s="99"/>
      <c r="D50" s="99"/>
      <c r="E50" s="214" t="s">
        <v>436</v>
      </c>
      <c r="F50" s="214"/>
      <c r="G50" s="215" t="s">
        <v>437</v>
      </c>
      <c r="H50" s="215"/>
      <c r="I50" s="215"/>
    </row>
    <row r="51" spans="2:9" ht="15.75">
      <c r="B51" s="217" t="s">
        <v>210</v>
      </c>
      <c r="C51" s="217"/>
      <c r="D51" s="217"/>
      <c r="E51" s="217"/>
      <c r="F51" s="217"/>
      <c r="G51" s="218" t="s">
        <v>438</v>
      </c>
      <c r="H51" s="218"/>
      <c r="I51" s="218"/>
    </row>
  </sheetData>
  <sheetProtection/>
  <mergeCells count="91">
    <mergeCell ref="A6:G6"/>
    <mergeCell ref="G10:I10"/>
    <mergeCell ref="G11:I11"/>
    <mergeCell ref="E12:F12"/>
    <mergeCell ref="G12:I12"/>
    <mergeCell ref="G13:I13"/>
    <mergeCell ref="E7:F7"/>
    <mergeCell ref="E8:F8"/>
    <mergeCell ref="E13:F13"/>
    <mergeCell ref="E9:F9"/>
    <mergeCell ref="G7:I7"/>
    <mergeCell ref="G8:I8"/>
    <mergeCell ref="G9:I9"/>
    <mergeCell ref="E10:F10"/>
    <mergeCell ref="E11:F11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9:F29"/>
    <mergeCell ref="G29:I29"/>
    <mergeCell ref="E30:F30"/>
    <mergeCell ref="G30:I30"/>
    <mergeCell ref="E28:F28"/>
    <mergeCell ref="G28:I28"/>
    <mergeCell ref="E31:F31"/>
    <mergeCell ref="G31:I31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  <mergeCell ref="E38:F38"/>
    <mergeCell ref="G38:I38"/>
    <mergeCell ref="E39:F39"/>
    <mergeCell ref="G39:I39"/>
    <mergeCell ref="E40:F40"/>
    <mergeCell ref="G40:I40"/>
    <mergeCell ref="E41:F41"/>
    <mergeCell ref="G41:I41"/>
    <mergeCell ref="E42:F42"/>
    <mergeCell ref="G42:I42"/>
    <mergeCell ref="E43:F43"/>
    <mergeCell ref="G43:I43"/>
    <mergeCell ref="E44:F44"/>
    <mergeCell ref="G44:I44"/>
    <mergeCell ref="E45:F45"/>
    <mergeCell ref="G45:I45"/>
    <mergeCell ref="B51:F51"/>
    <mergeCell ref="G51:I51"/>
    <mergeCell ref="E48:F48"/>
    <mergeCell ref="G48:I48"/>
    <mergeCell ref="E49:F49"/>
    <mergeCell ref="G49:I49"/>
    <mergeCell ref="E50:F50"/>
    <mergeCell ref="G50:I50"/>
    <mergeCell ref="E46:F46"/>
    <mergeCell ref="G46:I46"/>
    <mergeCell ref="E47:F47"/>
    <mergeCell ref="G47:I47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MAR_GRO_PC</cp:lastModifiedBy>
  <cp:lastPrinted>2021-11-09T10:45:50Z</cp:lastPrinted>
  <dcterms:created xsi:type="dcterms:W3CDTF">2009-10-15T10:17:39Z</dcterms:created>
  <dcterms:modified xsi:type="dcterms:W3CDTF">2021-11-09T10:46:32Z</dcterms:modified>
  <cp:category/>
  <cp:version/>
  <cp:contentType/>
  <cp:contentStatus/>
</cp:coreProperties>
</file>