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GN_ZIO_PC\Desktop\zapytanie ofertowe  dla jednostek 2024\"/>
    </mc:Choice>
  </mc:AlternateContent>
  <xr:revisionPtr revIDLastSave="0" documentId="8_{3850E361-50AF-4176-8B47-6F5B71604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0" i="1"/>
  <c r="I7" i="1"/>
  <c r="H18" i="1"/>
  <c r="H12" i="1"/>
  <c r="H24" i="1" l="1"/>
  <c r="I24" i="1" s="1"/>
  <c r="I22" i="1"/>
  <c r="I20" i="1"/>
  <c r="I18" i="1"/>
  <c r="H16" i="1"/>
  <c r="I16" i="1" s="1"/>
  <c r="H14" i="1"/>
  <c r="I14" i="1" s="1"/>
  <c r="I12" i="1"/>
  <c r="H10" i="1"/>
  <c r="I10" i="1" s="1"/>
  <c r="H8" i="1"/>
  <c r="I8" i="1" s="1"/>
  <c r="H5" i="1"/>
  <c r="I5" i="1" s="1"/>
  <c r="I26" i="1" l="1"/>
  <c r="H26" i="1"/>
  <c r="H27" i="1" s="1"/>
  <c r="H28" i="1" l="1"/>
  <c r="I27" i="1" l="1"/>
  <c r="I28" i="1" l="1"/>
</calcChain>
</file>

<file path=xl/sharedStrings.xml><?xml version="1.0" encoding="utf-8"?>
<sst xmlns="http://schemas.openxmlformats.org/spreadsheetml/2006/main" count="87" uniqueCount="43">
  <si>
    <t>Odpady segregowane</t>
  </si>
  <si>
    <t>cena za pojemnik-worek w zł</t>
  </si>
  <si>
    <t>1 x 120l</t>
  </si>
  <si>
    <t>1 x 240l</t>
  </si>
  <si>
    <t>1 x 1100l</t>
  </si>
  <si>
    <t>1 x 120 l</t>
  </si>
  <si>
    <t>1 x120l</t>
  </si>
  <si>
    <t>3 x 1100l</t>
  </si>
  <si>
    <t xml:space="preserve">Lp. </t>
  </si>
  <si>
    <t>1.</t>
  </si>
  <si>
    <t xml:space="preserve">1 x 120 </t>
  </si>
  <si>
    <t>Frakcje przekazywanych odpadów/pojemność pojemników worków</t>
  </si>
  <si>
    <r>
      <t xml:space="preserve">Nabywca: Gmina Bielsk, Plac Wolności 3A, 09-230 Bielsk 
</t>
    </r>
    <r>
      <rPr>
        <b/>
        <sz val="10"/>
        <color theme="1"/>
        <rFont val="Calibri"/>
        <family val="2"/>
        <charset val="238"/>
        <scheme val="minor"/>
      </rPr>
      <t xml:space="preserve">Odbiorca: Urząd Gminy w Bielsk, Plac Wolności 3A, 09-230 Bielsk
</t>
    </r>
    <r>
      <rPr>
        <sz val="10"/>
        <color rgb="FFFF0000"/>
        <rFont val="Calibri"/>
        <family val="2"/>
        <charset val="238"/>
        <scheme val="minor"/>
      </rPr>
      <t>(Odpady pochodzące z Urzędu Gminy w Bielsku)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</si>
  <si>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2, Ciachcin Nowy 54,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</si>
  <si>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M. Konopnickiej w Leszczynie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Szlacheckim, Leszczyn Szlachecki 34,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</si>
  <si>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Klub Dziecięcy "Maluszek", ul. Płocka 19A,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</si>
  <si>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4 im. Bohaterów Września 1939r. w Zągotach, Zągoty 11, 09 - 230 Bielsk</t>
    </r>
  </si>
  <si>
    <r>
      <rPr>
        <sz val="10"/>
        <color theme="1"/>
        <rFont val="Calibri"/>
        <family val="2"/>
        <charset val="238"/>
        <scheme val="minor"/>
      </rPr>
      <t>Nabywca: Gmina Bielsk, Plac Wolności 3A, 09-230 Bielsk</t>
    </r>
    <r>
      <rPr>
        <b/>
        <sz val="10"/>
        <color theme="1"/>
        <rFont val="Calibri"/>
        <family val="2"/>
        <charset val="238"/>
        <scheme val="minor"/>
      </rPr>
      <t xml:space="preserve">
Odbiorca: Gminny Ośrodek Pomocy Społecznej w Bielsku
ul. Drobińska 19, 09 - 230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</si>
  <si>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Odbiorca:Urząd Gminy w Bielsku, Plac Wolności 3A, 09-230 Bielsk             Odpady pochodzące z Oczyszczalni ścieków w Bielsku, ul  Glinki 27,               09-230 Bielsk</t>
    </r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</si>
  <si>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Samorządowe Przedszkole w Bielsku, ul. Płocka 19,                       09-230 Bielsk</t>
    </r>
  </si>
  <si>
    <t>2 x KP-7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</si>
  <si>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Zespół Szkół Nr 3 w Zagrobie im. Towarzystwa Przyjaciół Dzieci,  Zagroba 40, 09 - 230 Bielsk</t>
    </r>
  </si>
  <si>
    <t>cena jednostkowa za pojemnik-worek w zł</t>
  </si>
  <si>
    <r>
      <t xml:space="preserve">Nabywca: Gmina Bielsk, Plac Wolności 3A, 09-230 Bielsk
</t>
    </r>
    <r>
      <rPr>
        <b/>
        <sz val="10"/>
        <color theme="1"/>
        <rFont val="Calibri"/>
        <family val="2"/>
        <charset val="238"/>
        <scheme val="minor"/>
      </rPr>
      <t>Odbiorca: Szkoła Podstawowa im. W. Broniewskiego  w Bielsku
ul. Sierpecka 42, 09 - 230 Bielsk</t>
    </r>
  </si>
  <si>
    <t>Podmiot przekazujący odpady/cena netto za pojemnik-worek w zł</t>
  </si>
  <si>
    <t>Miesięczny koszt przekazywania odpadów w zł netto</t>
  </si>
  <si>
    <t>Roczny koszt przekazywania odpadów w zł netto</t>
  </si>
  <si>
    <t>Podatek Vat 8%</t>
  </si>
  <si>
    <t>Łącznie cena  netto</t>
  </si>
  <si>
    <t>Łącznie cena brutto</t>
  </si>
  <si>
    <r>
      <rPr>
        <b/>
        <sz val="10"/>
        <color theme="1"/>
        <rFont val="Calibri"/>
        <family val="2"/>
        <charset val="238"/>
        <scheme val="minor"/>
      </rPr>
      <t>Tworzywa sztuczne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</si>
  <si>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Papier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</si>
  <si>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Szkło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</si>
  <si>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>Odpady zmieszane/pozostałosć po segregacji</t>
    </r>
    <r>
      <rPr>
        <sz val="10"/>
        <color theme="1"/>
        <rFont val="Calibri"/>
        <family val="2"/>
        <charset val="238"/>
        <scheme val="minor"/>
      </rPr>
      <t xml:space="preserve"> (ilość pojemników x rodzaj pojemnika)</t>
    </r>
  </si>
  <si>
    <r>
      <rPr>
        <b/>
        <sz val="10"/>
        <color theme="1"/>
        <rFont val="Calibri"/>
        <family val="2"/>
        <charset val="238"/>
        <scheme val="minor"/>
      </rPr>
      <t xml:space="preserve">Odpady ulegające biodegradacji oraz odpady zielone </t>
    </r>
    <r>
      <rPr>
        <sz val="10"/>
        <color theme="1"/>
        <rFont val="Calibri"/>
        <family val="2"/>
        <charset val="238"/>
        <scheme val="minor"/>
      </rPr>
      <t>(ilość pojemników x rodzaj pojemnika)</t>
    </r>
  </si>
  <si>
    <r>
      <t xml:space="preserve">Załącznik do OFERTY  -      </t>
    </r>
    <r>
      <rPr>
        <b/>
        <sz val="11"/>
        <color theme="1"/>
        <rFont val="Calibri"/>
        <family val="2"/>
        <charset val="238"/>
        <scheme val="minor"/>
      </rPr>
      <t xml:space="preserve"> FORMULARZ CENOWY</t>
    </r>
  </si>
  <si>
    <t>2 x 1100l</t>
  </si>
  <si>
    <t>4 x 1100l</t>
  </si>
  <si>
    <t>3x 1100l</t>
  </si>
  <si>
    <t>2 x 660l</t>
  </si>
  <si>
    <t>1 x 660 l</t>
  </si>
  <si>
    <t>1 x 660l</t>
  </si>
  <si>
    <t>dodatkowy odbiór pojemnika KP-7 (do 11 szt.) - cena jednostkowa za 1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</si>
</sst>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2" fontId="1" fillId="6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/>
    <xf numFmtId="2" fontId="1" fillId="7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10" borderId="1" xfId="0" applyFont="1" applyFill="1" applyBorder="1"/>
    <xf numFmtId="164" fontId="1" fillId="1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7" xfId="0" applyBorder="1" applyAlignment="1">
      <alignment horizontal="right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164" fontId="1" fillId="7" borderId="10" xfId="0" applyNumberFormat="1" applyFont="1" applyFill="1" applyBorder="1" applyAlignment="1">
      <alignment horizontal="center" vertical="center"/>
    </xf>
    <xf numFmtId="164" fontId="1" fillId="6" borderId="5" xfId="0" applyNumberFormat="1" applyFont="1" applyFill="1" applyBorder="1" applyAlignment="1">
      <alignment horizontal="center" vertical="center"/>
    </xf>
    <xf numFmtId="164" fontId="0" fillId="9" borderId="5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9" fontId="5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ill="1" applyBorder="1"/>
    <xf numFmtId="0" fontId="0" fillId="7" borderId="0" xfId="0" applyFill="1" applyBorder="1"/>
    <xf numFmtId="164" fontId="1" fillId="7" borderId="5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 wrapText="1"/>
    </xf>
    <xf numFmtId="164" fontId="1" fillId="7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zoomScale="130" zoomScaleNormal="130" workbookViewId="0">
      <selection activeCell="K9" sqref="K9"/>
    </sheetView>
  </sheetViews>
  <sheetFormatPr defaultRowHeight="15" x14ac:dyDescent="0.25"/>
  <cols>
    <col min="1" max="1" width="3.7109375" customWidth="1"/>
    <col min="2" max="2" width="58.28515625" customWidth="1"/>
    <col min="3" max="3" width="19.28515625" customWidth="1"/>
    <col min="4" max="4" width="12" customWidth="1"/>
    <col min="5" max="5" width="12.28515625" customWidth="1"/>
    <col min="6" max="6" width="10.7109375" customWidth="1"/>
    <col min="7" max="7" width="18.42578125" customWidth="1"/>
    <col min="8" max="8" width="15" customWidth="1"/>
    <col min="9" max="9" width="14" customWidth="1"/>
    <col min="10" max="10" width="14.42578125" customWidth="1"/>
    <col min="12" max="12" width="12.85546875" bestFit="1" customWidth="1"/>
  </cols>
  <sheetData>
    <row r="1" spans="1:12" ht="33" customHeight="1" x14ac:dyDescent="0.25">
      <c r="D1" s="30" t="s">
        <v>35</v>
      </c>
      <c r="E1" s="30"/>
      <c r="F1" s="30"/>
      <c r="G1" s="30"/>
      <c r="H1" s="30"/>
      <c r="I1" s="56"/>
    </row>
    <row r="2" spans="1:12" x14ac:dyDescent="0.25">
      <c r="A2" s="41" t="s">
        <v>8</v>
      </c>
      <c r="B2" s="38" t="s">
        <v>24</v>
      </c>
      <c r="C2" s="37" t="s">
        <v>11</v>
      </c>
      <c r="D2" s="37"/>
      <c r="E2" s="37"/>
      <c r="F2" s="37"/>
      <c r="G2" s="37"/>
      <c r="H2" s="42" t="s">
        <v>25</v>
      </c>
      <c r="I2" s="40" t="s">
        <v>26</v>
      </c>
    </row>
    <row r="3" spans="1:12" x14ac:dyDescent="0.25">
      <c r="A3" s="41"/>
      <c r="B3" s="39"/>
      <c r="C3" s="32" t="s">
        <v>33</v>
      </c>
      <c r="D3" s="31" t="s">
        <v>0</v>
      </c>
      <c r="E3" s="31"/>
      <c r="F3" s="31"/>
      <c r="G3" s="32" t="s">
        <v>34</v>
      </c>
      <c r="H3" s="42"/>
      <c r="I3" s="40"/>
    </row>
    <row r="4" spans="1:12" ht="78" customHeight="1" x14ac:dyDescent="0.25">
      <c r="A4" s="41"/>
      <c r="B4" s="39"/>
      <c r="C4" s="32"/>
      <c r="D4" s="15" t="s">
        <v>31</v>
      </c>
      <c r="E4" s="15" t="s">
        <v>30</v>
      </c>
      <c r="F4" s="15" t="s">
        <v>32</v>
      </c>
      <c r="G4" s="33"/>
      <c r="H4" s="42"/>
      <c r="I4" s="40"/>
      <c r="J4" s="48"/>
    </row>
    <row r="5" spans="1:12" ht="39" x14ac:dyDescent="0.25">
      <c r="A5" s="34" t="s">
        <v>9</v>
      </c>
      <c r="B5" s="11" t="s">
        <v>12</v>
      </c>
      <c r="C5" s="12" t="s">
        <v>20</v>
      </c>
      <c r="D5" s="12" t="s">
        <v>4</v>
      </c>
      <c r="E5" s="12" t="s">
        <v>4</v>
      </c>
      <c r="F5" s="12" t="s">
        <v>4</v>
      </c>
      <c r="G5" s="12" t="s">
        <v>2</v>
      </c>
      <c r="H5" s="43">
        <f>(2*C6)+(D6+E6+F6+G6)</f>
        <v>0</v>
      </c>
      <c r="I5" s="57">
        <f>H5*12</f>
        <v>0</v>
      </c>
      <c r="J5" s="49"/>
      <c r="L5" s="25"/>
    </row>
    <row r="6" spans="1:12" x14ac:dyDescent="0.25">
      <c r="A6" s="35"/>
      <c r="B6" s="13" t="s">
        <v>22</v>
      </c>
      <c r="C6" s="14"/>
      <c r="D6" s="14"/>
      <c r="E6" s="14"/>
      <c r="F6" s="14"/>
      <c r="G6" s="14"/>
      <c r="H6" s="44"/>
      <c r="I6" s="57"/>
      <c r="J6" s="50"/>
    </row>
    <row r="7" spans="1:12" x14ac:dyDescent="0.25">
      <c r="A7" s="36"/>
      <c r="B7" s="23" t="s">
        <v>42</v>
      </c>
      <c r="C7" s="24"/>
      <c r="D7" s="22"/>
      <c r="E7" s="22"/>
      <c r="F7" s="22"/>
      <c r="G7" s="22"/>
      <c r="H7" s="51"/>
      <c r="I7" s="24">
        <f>C7*11</f>
        <v>0</v>
      </c>
      <c r="J7" s="49"/>
    </row>
    <row r="8" spans="1:12" ht="54.75" customHeight="1" x14ac:dyDescent="0.25">
      <c r="A8" s="26">
        <v>2</v>
      </c>
      <c r="B8" s="1" t="s">
        <v>18</v>
      </c>
      <c r="C8" s="9" t="s">
        <v>3</v>
      </c>
      <c r="D8" s="9" t="s">
        <v>2</v>
      </c>
      <c r="E8" s="9" t="s">
        <v>2</v>
      </c>
      <c r="F8" s="9" t="s">
        <v>2</v>
      </c>
      <c r="G8" s="9" t="s">
        <v>2</v>
      </c>
      <c r="H8" s="52">
        <f>SUM(C9:G9)</f>
        <v>0</v>
      </c>
      <c r="I8" s="57">
        <f>H8*12</f>
        <v>0</v>
      </c>
      <c r="J8" s="49"/>
    </row>
    <row r="9" spans="1:12" ht="16.5" customHeight="1" x14ac:dyDescent="0.25">
      <c r="A9" s="26"/>
      <c r="B9" s="2" t="s">
        <v>22</v>
      </c>
      <c r="C9" s="3"/>
      <c r="D9" s="3"/>
      <c r="E9" s="3"/>
      <c r="F9" s="3"/>
      <c r="G9" s="3"/>
      <c r="H9" s="53"/>
      <c r="I9" s="57"/>
      <c r="J9" s="50"/>
    </row>
    <row r="10" spans="1:12" ht="39" x14ac:dyDescent="0.25">
      <c r="A10" s="27">
        <v>3</v>
      </c>
      <c r="B10" s="4" t="s">
        <v>23</v>
      </c>
      <c r="C10" s="10" t="s">
        <v>7</v>
      </c>
      <c r="D10" s="10" t="s">
        <v>41</v>
      </c>
      <c r="E10" s="10" t="s">
        <v>41</v>
      </c>
      <c r="F10" s="10" t="s">
        <v>2</v>
      </c>
      <c r="G10" s="10" t="s">
        <v>10</v>
      </c>
      <c r="H10" s="54">
        <f>(3*C11)+(D11+E11+F11+G11)</f>
        <v>0</v>
      </c>
      <c r="I10" s="57">
        <f t="shared" ref="I10" si="0">H10*12</f>
        <v>0</v>
      </c>
      <c r="J10" s="49"/>
    </row>
    <row r="11" spans="1:12" x14ac:dyDescent="0.25">
      <c r="A11" s="27"/>
      <c r="B11" s="5" t="s">
        <v>1</v>
      </c>
      <c r="C11" s="6"/>
      <c r="D11" s="6"/>
      <c r="E11" s="6"/>
      <c r="F11" s="6"/>
      <c r="G11" s="6"/>
      <c r="H11" s="55"/>
      <c r="I11" s="57"/>
      <c r="J11" s="50"/>
    </row>
    <row r="12" spans="1:12" ht="26.25" x14ac:dyDescent="0.25">
      <c r="A12" s="26"/>
      <c r="B12" s="1" t="s">
        <v>13</v>
      </c>
      <c r="C12" s="9" t="s">
        <v>7</v>
      </c>
      <c r="D12" s="9" t="s">
        <v>4</v>
      </c>
      <c r="E12" s="9" t="s">
        <v>4</v>
      </c>
      <c r="F12" s="9" t="s">
        <v>2</v>
      </c>
      <c r="G12" s="9" t="s">
        <v>2</v>
      </c>
      <c r="H12" s="52">
        <f>(3*C13)+(D13+E13+F13+G13)</f>
        <v>0</v>
      </c>
      <c r="I12" s="57">
        <f t="shared" ref="I12" si="1">H12*12</f>
        <v>0</v>
      </c>
      <c r="J12" s="49"/>
    </row>
    <row r="13" spans="1:12" x14ac:dyDescent="0.25">
      <c r="A13" s="26"/>
      <c r="B13" s="2" t="s">
        <v>1</v>
      </c>
      <c r="C13" s="3"/>
      <c r="D13" s="3"/>
      <c r="E13" s="3"/>
      <c r="F13" s="3"/>
      <c r="G13" s="3"/>
      <c r="H13" s="53"/>
      <c r="I13" s="57"/>
      <c r="J13" s="50"/>
    </row>
    <row r="14" spans="1:12" ht="39" x14ac:dyDescent="0.25">
      <c r="A14" s="27">
        <v>5</v>
      </c>
      <c r="B14" s="4" t="s">
        <v>14</v>
      </c>
      <c r="C14" s="10" t="s">
        <v>3</v>
      </c>
      <c r="D14" s="10" t="s">
        <v>2</v>
      </c>
      <c r="E14" s="10" t="s">
        <v>2</v>
      </c>
      <c r="F14" s="10" t="s">
        <v>2</v>
      </c>
      <c r="G14" s="10" t="s">
        <v>2</v>
      </c>
      <c r="H14" s="54">
        <f>SUM(C15:G15)</f>
        <v>0</v>
      </c>
      <c r="I14" s="57">
        <f t="shared" ref="I14" si="2">H14*12</f>
        <v>0</v>
      </c>
      <c r="J14" s="49"/>
    </row>
    <row r="15" spans="1:12" x14ac:dyDescent="0.25">
      <c r="A15" s="27"/>
      <c r="B15" s="5" t="s">
        <v>1</v>
      </c>
      <c r="C15" s="6"/>
      <c r="D15" s="6"/>
      <c r="E15" s="6"/>
      <c r="F15" s="6"/>
      <c r="G15" s="6"/>
      <c r="H15" s="55"/>
      <c r="I15" s="57"/>
      <c r="J15" s="50"/>
    </row>
    <row r="16" spans="1:12" ht="39" x14ac:dyDescent="0.25">
      <c r="A16" s="26">
        <v>6</v>
      </c>
      <c r="B16" s="1" t="s">
        <v>21</v>
      </c>
      <c r="C16" s="9" t="s">
        <v>3</v>
      </c>
      <c r="D16" s="9" t="s">
        <v>3</v>
      </c>
      <c r="E16" s="9" t="s">
        <v>3</v>
      </c>
      <c r="F16" s="9" t="s">
        <v>5</v>
      </c>
      <c r="G16" s="9" t="s">
        <v>2</v>
      </c>
      <c r="H16" s="52">
        <f>SUM(C17:G17)</f>
        <v>0</v>
      </c>
      <c r="I16" s="57">
        <f t="shared" ref="I16" si="3">H16*12</f>
        <v>0</v>
      </c>
      <c r="J16" s="49"/>
    </row>
    <row r="17" spans="1:10" x14ac:dyDescent="0.25">
      <c r="A17" s="26"/>
      <c r="B17" s="2" t="s">
        <v>1</v>
      </c>
      <c r="C17" s="3"/>
      <c r="D17" s="3"/>
      <c r="E17" s="3"/>
      <c r="F17" s="3"/>
      <c r="G17" s="3"/>
      <c r="H17" s="53"/>
      <c r="I17" s="57"/>
      <c r="J17" s="50"/>
    </row>
    <row r="18" spans="1:10" ht="39" x14ac:dyDescent="0.25">
      <c r="A18" s="27">
        <v>7</v>
      </c>
      <c r="B18" s="4" t="s">
        <v>19</v>
      </c>
      <c r="C18" s="10" t="s">
        <v>37</v>
      </c>
      <c r="D18" s="10" t="s">
        <v>38</v>
      </c>
      <c r="E18" s="10" t="s">
        <v>36</v>
      </c>
      <c r="F18" s="10" t="s">
        <v>2</v>
      </c>
      <c r="G18" s="10" t="s">
        <v>39</v>
      </c>
      <c r="H18" s="54">
        <f>(4*C19)+(3*D19+2*E19+F19+2*G19)</f>
        <v>0</v>
      </c>
      <c r="I18" s="57">
        <f t="shared" ref="I18" si="4">H18*12</f>
        <v>0</v>
      </c>
      <c r="J18" s="49"/>
    </row>
    <row r="19" spans="1:10" x14ac:dyDescent="0.25">
      <c r="A19" s="27"/>
      <c r="B19" s="5" t="s">
        <v>1</v>
      </c>
      <c r="C19" s="6"/>
      <c r="D19" s="6"/>
      <c r="E19" s="6"/>
      <c r="F19" s="6"/>
      <c r="G19" s="6"/>
      <c r="H19" s="55"/>
      <c r="I19" s="57"/>
      <c r="J19" s="50"/>
    </row>
    <row r="20" spans="1:10" ht="26.25" x14ac:dyDescent="0.25">
      <c r="A20" s="26">
        <v>8</v>
      </c>
      <c r="B20" s="1" t="s">
        <v>15</v>
      </c>
      <c r="C20" s="9" t="s">
        <v>4</v>
      </c>
      <c r="D20" s="9" t="s">
        <v>2</v>
      </c>
      <c r="E20" s="9" t="s">
        <v>2</v>
      </c>
      <c r="F20" s="9" t="s">
        <v>2</v>
      </c>
      <c r="G20" s="9" t="s">
        <v>2</v>
      </c>
      <c r="H20" s="52">
        <f>SUM(C21:G21)</f>
        <v>0</v>
      </c>
      <c r="I20" s="57">
        <f t="shared" ref="I20" si="5">H20*12</f>
        <v>0</v>
      </c>
      <c r="J20" s="49"/>
    </row>
    <row r="21" spans="1:10" x14ac:dyDescent="0.25">
      <c r="A21" s="26"/>
      <c r="B21" s="2" t="s">
        <v>1</v>
      </c>
      <c r="C21" s="3"/>
      <c r="D21" s="3"/>
      <c r="E21" s="3"/>
      <c r="F21" s="3"/>
      <c r="G21" s="3"/>
      <c r="H21" s="53"/>
      <c r="I21" s="57"/>
      <c r="J21" s="50"/>
    </row>
    <row r="22" spans="1:10" ht="39" x14ac:dyDescent="0.25">
      <c r="A22" s="27">
        <v>9</v>
      </c>
      <c r="B22" s="4" t="s">
        <v>16</v>
      </c>
      <c r="C22" s="10" t="s">
        <v>40</v>
      </c>
      <c r="D22" s="10" t="s">
        <v>41</v>
      </c>
      <c r="E22" s="10" t="s">
        <v>41</v>
      </c>
      <c r="F22" s="10" t="s">
        <v>2</v>
      </c>
      <c r="G22" s="10" t="s">
        <v>3</v>
      </c>
      <c r="H22" s="54">
        <f>SUM(C23:G23)</f>
        <v>0</v>
      </c>
      <c r="I22" s="57">
        <f t="shared" ref="I22" si="6">H22*12</f>
        <v>0</v>
      </c>
      <c r="J22" s="49"/>
    </row>
    <row r="23" spans="1:10" x14ac:dyDescent="0.25">
      <c r="A23" s="27"/>
      <c r="B23" s="5" t="s">
        <v>1</v>
      </c>
      <c r="C23" s="6"/>
      <c r="D23" s="6"/>
      <c r="E23" s="6"/>
      <c r="F23" s="6"/>
      <c r="G23" s="6"/>
      <c r="H23" s="55"/>
      <c r="I23" s="57"/>
      <c r="J23" s="50"/>
    </row>
    <row r="24" spans="1:10" ht="39" x14ac:dyDescent="0.25">
      <c r="A24" s="26">
        <v>10</v>
      </c>
      <c r="B24" s="7" t="s">
        <v>17</v>
      </c>
      <c r="C24" s="9" t="s">
        <v>5</v>
      </c>
      <c r="D24" s="9" t="s">
        <v>2</v>
      </c>
      <c r="E24" s="9" t="s">
        <v>3</v>
      </c>
      <c r="F24" s="9" t="s">
        <v>2</v>
      </c>
      <c r="G24" s="9" t="s">
        <v>6</v>
      </c>
      <c r="H24" s="52">
        <f>SUM(C25:G25)</f>
        <v>0</v>
      </c>
      <c r="I24" s="57">
        <f t="shared" ref="I24" si="7">H24*12</f>
        <v>0</v>
      </c>
      <c r="J24" s="49"/>
    </row>
    <row r="25" spans="1:10" x14ac:dyDescent="0.25">
      <c r="A25" s="26"/>
      <c r="B25" s="2" t="s">
        <v>1</v>
      </c>
      <c r="C25" s="3"/>
      <c r="D25" s="3"/>
      <c r="E25" s="3"/>
      <c r="F25" s="3"/>
      <c r="G25" s="3"/>
      <c r="H25" s="53"/>
      <c r="I25" s="57"/>
      <c r="J25" s="50"/>
    </row>
    <row r="26" spans="1:10" x14ac:dyDescent="0.25">
      <c r="A26" s="28"/>
      <c r="B26" s="29"/>
      <c r="C26" s="16"/>
      <c r="D26" s="16"/>
      <c r="E26" s="16"/>
      <c r="F26" s="16"/>
      <c r="G26" s="8" t="s">
        <v>28</v>
      </c>
      <c r="H26" s="45">
        <f>SUM(H5:H25)</f>
        <v>0</v>
      </c>
      <c r="I26" s="17">
        <f>SUM(I5:I25)</f>
        <v>0</v>
      </c>
      <c r="J26" s="49"/>
    </row>
    <row r="27" spans="1:10" x14ac:dyDescent="0.25">
      <c r="G27" s="20" t="s">
        <v>27</v>
      </c>
      <c r="H27" s="46">
        <f>H26*8%</f>
        <v>0</v>
      </c>
      <c r="I27" s="21">
        <f>I26*8%</f>
        <v>0</v>
      </c>
      <c r="J27" s="49"/>
    </row>
    <row r="28" spans="1:10" x14ac:dyDescent="0.25">
      <c r="G28" s="18" t="s">
        <v>29</v>
      </c>
      <c r="H28" s="47">
        <f>SUM(H26:H27)</f>
        <v>0</v>
      </c>
      <c r="I28" s="19">
        <f>SUM(I26:I27)</f>
        <v>0</v>
      </c>
      <c r="J28" s="49"/>
    </row>
  </sheetData>
  <mergeCells count="40">
    <mergeCell ref="A5:A7"/>
    <mergeCell ref="C2:G2"/>
    <mergeCell ref="B2:B4"/>
    <mergeCell ref="H2:H4"/>
    <mergeCell ref="I2:I4"/>
    <mergeCell ref="A2:A4"/>
    <mergeCell ref="C3:C4"/>
    <mergeCell ref="D1:I1"/>
    <mergeCell ref="D3:F3"/>
    <mergeCell ref="H5:H6"/>
    <mergeCell ref="I5:I6"/>
    <mergeCell ref="H8:H9"/>
    <mergeCell ref="I8:I9"/>
    <mergeCell ref="G3:G4"/>
    <mergeCell ref="I20:I21"/>
    <mergeCell ref="H22:H23"/>
    <mergeCell ref="I22:I23"/>
    <mergeCell ref="I16:I17"/>
    <mergeCell ref="I18:I19"/>
    <mergeCell ref="I10:I11"/>
    <mergeCell ref="I12:I13"/>
    <mergeCell ref="H14:H15"/>
    <mergeCell ref="I14:I15"/>
    <mergeCell ref="A26:B26"/>
    <mergeCell ref="H20:H21"/>
    <mergeCell ref="A18:A19"/>
    <mergeCell ref="A20:A21"/>
    <mergeCell ref="A22:A23"/>
    <mergeCell ref="H10:H11"/>
    <mergeCell ref="H12:H13"/>
    <mergeCell ref="A24:A25"/>
    <mergeCell ref="H24:H25"/>
    <mergeCell ref="I24:I25"/>
    <mergeCell ref="H16:H17"/>
    <mergeCell ref="H18:H19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Agnieszka Ziolkowska</cp:lastModifiedBy>
  <cp:lastPrinted>2024-01-08T07:57:01Z</cp:lastPrinted>
  <dcterms:created xsi:type="dcterms:W3CDTF">2020-01-22T08:15:35Z</dcterms:created>
  <dcterms:modified xsi:type="dcterms:W3CDTF">2024-01-08T15:02:47Z</dcterms:modified>
</cp:coreProperties>
</file>