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 activeTab="2"/>
  </bookViews>
  <sheets>
    <sheet name="zał_nr_1" sheetId="1" r:id="rId1"/>
    <sheet name="zał_nr_2" sheetId="2" r:id="rId2"/>
    <sheet name="zał_nr_3" sheetId="3" r:id="rId3"/>
  </sheets>
  <definedNames>
    <definedName name="_xlnm.Print_Area" localSheetId="0">zał_nr_1!$A$1:$K$51</definedName>
    <definedName name="_xlnm.Print_Area" localSheetId="1">zał_nr_2!$A$1:$Z$160</definedName>
    <definedName name="_xlnm.Print_Area" localSheetId="2">zał_nr_3!$A$1:$J$63</definedName>
  </definedNames>
  <calcPr calcId="152511"/>
</workbook>
</file>

<file path=xl/calcChain.xml><?xml version="1.0" encoding="utf-8"?>
<calcChain xmlns="http://schemas.openxmlformats.org/spreadsheetml/2006/main">
  <c r="J30" i="3" l="1"/>
  <c r="H29" i="3"/>
  <c r="I29" i="3" s="1"/>
  <c r="G29" i="3"/>
  <c r="H28" i="3"/>
  <c r="I28" i="3" s="1"/>
  <c r="G28" i="3"/>
  <c r="H27" i="3"/>
  <c r="I27" i="3" s="1"/>
  <c r="G27" i="3"/>
  <c r="F26" i="3"/>
  <c r="E26" i="3"/>
  <c r="D26" i="3"/>
  <c r="H25" i="3"/>
  <c r="I25" i="3" s="1"/>
  <c r="G25" i="3"/>
  <c r="H24" i="3"/>
  <c r="I24" i="3" s="1"/>
  <c r="G24" i="3"/>
  <c r="H23" i="3"/>
  <c r="I23" i="3" s="1"/>
  <c r="G23" i="3"/>
  <c r="F22" i="3"/>
  <c r="E22" i="3"/>
  <c r="D22" i="3"/>
  <c r="G22" i="3" s="1"/>
  <c r="H21" i="3"/>
  <c r="I21" i="3" s="1"/>
  <c r="G21" i="3"/>
  <c r="F20" i="3"/>
  <c r="E20" i="3"/>
  <c r="H20" i="3" s="1"/>
  <c r="I20" i="3" s="1"/>
  <c r="D20" i="3"/>
  <c r="G20" i="3" s="1"/>
  <c r="H19" i="3"/>
  <c r="I19" i="3" s="1"/>
  <c r="G19" i="3"/>
  <c r="F18" i="3"/>
  <c r="E18" i="3"/>
  <c r="H18" i="3" s="1"/>
  <c r="I18" i="3" s="1"/>
  <c r="D18" i="3"/>
  <c r="G18" i="3" s="1"/>
  <c r="H17" i="3"/>
  <c r="I17" i="3" s="1"/>
  <c r="G17" i="3"/>
  <c r="H16" i="3"/>
  <c r="I16" i="3" s="1"/>
  <c r="G16" i="3"/>
  <c r="H15" i="3"/>
  <c r="I15" i="3" s="1"/>
  <c r="G15" i="3"/>
  <c r="F14" i="3"/>
  <c r="E14" i="3"/>
  <c r="H14" i="3" s="1"/>
  <c r="I14" i="3" s="1"/>
  <c r="D14" i="3"/>
  <c r="G14" i="3" s="1"/>
  <c r="H13" i="3"/>
  <c r="I13" i="3" s="1"/>
  <c r="G13" i="3"/>
  <c r="F12" i="3"/>
  <c r="E12" i="3"/>
  <c r="D12" i="3"/>
  <c r="H11" i="3"/>
  <c r="I11" i="3" s="1"/>
  <c r="G11" i="3"/>
  <c r="F10" i="3"/>
  <c r="E10" i="3"/>
  <c r="D10" i="3"/>
  <c r="H9" i="3"/>
  <c r="I9" i="3" s="1"/>
  <c r="G9" i="3"/>
  <c r="F8" i="3"/>
  <c r="E8" i="3"/>
  <c r="D8" i="3"/>
  <c r="E30" i="3" l="1"/>
  <c r="F30" i="3"/>
  <c r="G10" i="3"/>
  <c r="G26" i="3"/>
  <c r="H10" i="3"/>
  <c r="I10" i="3" s="1"/>
  <c r="H26" i="3"/>
  <c r="I26" i="3" s="1"/>
  <c r="H22" i="3"/>
  <c r="I22" i="3" s="1"/>
  <c r="H12" i="3"/>
  <c r="I12" i="3" s="1"/>
  <c r="G12" i="3"/>
  <c r="D30" i="3"/>
  <c r="G8" i="3"/>
  <c r="H8" i="3"/>
  <c r="G30" i="3" l="1"/>
  <c r="H30" i="3"/>
  <c r="I8" i="3"/>
  <c r="I30" i="3" s="1"/>
</calcChain>
</file>

<file path=xl/sharedStrings.xml><?xml version="1.0" encoding="utf-8"?>
<sst xmlns="http://schemas.openxmlformats.org/spreadsheetml/2006/main" count="441" uniqueCount="240">
  <si>
    <t xml:space="preserve">                                             DOCHODY</t>
  </si>
  <si>
    <t xml:space="preserve">                                                                  WYDATKI</t>
  </si>
  <si>
    <t xml:space="preserve">        wydatki bieżące  :</t>
  </si>
  <si>
    <t xml:space="preserve">   a) dochody bieżące :</t>
  </si>
  <si>
    <t xml:space="preserve">                        </t>
  </si>
  <si>
    <t xml:space="preserve">                           </t>
  </si>
  <si>
    <t xml:space="preserve">                       </t>
  </si>
  <si>
    <t>Uzasadnienie: W niniejszym załączniku dokonuje się zmian w planie budżetu gminy na 2024 rok polegających na:</t>
  </si>
  <si>
    <t xml:space="preserve">      Uzasadnienie: W niniejszym załączniku dokonuje się zmian w planie budżetu gminy na 2024 rok polegających na:</t>
  </si>
  <si>
    <t xml:space="preserve">                          Ukrainy w związku z konfliktem zbrojnym na terytorium tego państwa (Dz. U. z 2024 r., poz. 167 z późn. zm.), na finansowanie lub dofinansowanie zadań bieżących, </t>
  </si>
  <si>
    <t xml:space="preserve">                            w związku z konfliktem zbrojnym na terytorium tego państwa (Dz. U. z 2024 r., poz. 167 z późn. zm.), z przeznaczeniem na realizację dodatkowych zadań oświatowych </t>
  </si>
  <si>
    <t xml:space="preserve">                          z przeznaczeniem na realizację dodatkowych zadań oświatowych związanych z kształceniem, wychowaniem i opieką nad dziećmi i uczniami będącymi obywatelami </t>
  </si>
  <si>
    <t xml:space="preserve">                            związanych z kształceniem, wychowaniem i opieką nad dziećmi i uczniami będącymi obywatelami Ukrainy, kwota dofinansowania zostanie przeznaczona na zakup </t>
  </si>
  <si>
    <t>Dział</t>
  </si>
  <si>
    <t>Rozdział</t>
  </si>
  <si>
    <t>z tego:</t>
  </si>
  <si>
    <t>750</t>
  </si>
  <si>
    <t>Administracja publiczna</t>
  </si>
  <si>
    <t>Pozostała działalność</t>
  </si>
  <si>
    <t>801</t>
  </si>
  <si>
    <t>Oświata i wychowanie</t>
  </si>
  <si>
    <t>852</t>
  </si>
  <si>
    <t>Pomoc społeczna</t>
  </si>
  <si>
    <t>85295</t>
  </si>
  <si>
    <t>855</t>
  </si>
  <si>
    <t>Rodzina</t>
  </si>
  <si>
    <t>Dochody i wydatki związane z realizacją zadań z zakresu administracji rządowej i innych zleconych odrębnymi ustawami</t>
  </si>
  <si>
    <t>Nazwa zadania</t>
  </si>
  <si>
    <t>Dotacje
ogółem przed zmianą</t>
  </si>
  <si>
    <t xml:space="preserve">Wydatki
ogółem przed zmianą
</t>
  </si>
  <si>
    <t>Zmiana</t>
  </si>
  <si>
    <t>Dotacje
ogółem po zmianie</t>
  </si>
  <si>
    <t xml:space="preserve">Wydatki
ogółem po zmianie
</t>
  </si>
  <si>
    <t>wydatki bieżące</t>
  </si>
  <si>
    <t>wydatki majątkowe</t>
  </si>
  <si>
    <t>010</t>
  </si>
  <si>
    <t>Rolnictwo i łowiectwo</t>
  </si>
  <si>
    <t>01095</t>
  </si>
  <si>
    <t>600</t>
  </si>
  <si>
    <t>Transport i łączność</t>
  </si>
  <si>
    <t>60004</t>
  </si>
  <si>
    <t>Lokalny transport zbiorowy</t>
  </si>
  <si>
    <t>75011</t>
  </si>
  <si>
    <t>Urzędy wojewódzkie- utrzymanie USC, Ewidencji Ludności; wynagrodzenia wraz z pochodnymi, wydatki bieżące, fundusz świadczeń socjalnych</t>
  </si>
  <si>
    <t>751</t>
  </si>
  <si>
    <t>Urzędy naczelnych organów władzy państwowej, kontroli i ochrony prawa oraz sądownictwa</t>
  </si>
  <si>
    <t>75101</t>
  </si>
  <si>
    <t xml:space="preserve">Urzędy naczelnych organów władzy państwowej, kontroli i ochrony prawa - aktualizacja stałego rejestru wyborców </t>
  </si>
  <si>
    <t>75109</t>
  </si>
  <si>
    <t>Wybory do rad gmin, rad powiatów i sejmików województw, wybory wójtów, burmistrzów i prezydentów miast oraz referenda gminne, powiatowe i wojewódzkie</t>
  </si>
  <si>
    <t>75113</t>
  </si>
  <si>
    <t xml:space="preserve">Wybory do Parlamentu Europejskiego </t>
  </si>
  <si>
    <t>752</t>
  </si>
  <si>
    <t>Obrona narodowa</t>
  </si>
  <si>
    <t>75224</t>
  </si>
  <si>
    <t>Kwalifikacja wojskowa</t>
  </si>
  <si>
    <t>80153</t>
  </si>
  <si>
    <t>Zapewnienie uczniom prawa do bezpłatnego dostępu do podręczników, materiałów edukacyjnych lub materiałów ćwiczeniowych</t>
  </si>
  <si>
    <t>85228</t>
  </si>
  <si>
    <t xml:space="preserve">Usługi opiekuńcze i specjalistyczne usługi opiekuńcze- wynagrodzenia wraz z pochodnymi, wydatki bieżące </t>
  </si>
  <si>
    <t>Pozostała działalność - wydatki bieżące</t>
  </si>
  <si>
    <t xml:space="preserve">Pozostała działalność - sfinansowanie wypłat dodatków osłonowych oraz kosztów obsługi </t>
  </si>
  <si>
    <t>85502</t>
  </si>
  <si>
    <t xml:space="preserve">Świadczenia rodzinne, świadczenie z funduszu alimentacyjnego oraz składki na ubezpieczenia emerytalne i rentowe z ubezpieczenia społecznego
</t>
  </si>
  <si>
    <t>85503</t>
  </si>
  <si>
    <t>Karta Dużej Rodziny</t>
  </si>
  <si>
    <t>85513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</si>
  <si>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</si>
  <si>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Razem:</t>
  </si>
  <si>
    <t xml:space="preserve">                             </t>
  </si>
  <si>
    <t xml:space="preserve">                          </t>
  </si>
  <si>
    <t xml:space="preserve">  57 782,40 zł - wprowadzeniu dotacji dla jst z przeznaczeniem na realizację rządowego programu "Dofinansowanie wynagrodzeń w postaci dodatku motywacyjnego oraz kosztów </t>
  </si>
  <si>
    <t xml:space="preserve">                          składek od tych wynagrodzeń pracowników zatrudnionych w samorządowych instytucjach opieki  nad dziećmi w wieku do lat 3 na lata 2024-2027", zgodnie z pismem </t>
  </si>
  <si>
    <t xml:space="preserve">       2 000,00 zł - zwiększeniu środków na zakup materiałów i wyposażenia w stołówkach przedszkolnych (dział 801, rozdział 80148),</t>
  </si>
  <si>
    <t xml:space="preserve">     50 262,00 zł - wprowadzeniu dotacji na realizację rządowego programu "Dofinansowanie wynagrodzeń pracowników jednostek organizacyjnych pomocy społecznej w postaci dodatku </t>
  </si>
  <si>
    <t xml:space="preserve">                            motywacyjnego na lata 2024-2027", z przeznaczeniem na wynagrodzenia osobowe pracowników, składki na ubezpieczenie społeczne, składki na Fundusz Pracy oraz </t>
  </si>
  <si>
    <t xml:space="preserve">                            Fundusz Solidarnościowy, zgodnie z pismem Mazowieckiego Urzędu Wojewódzkiego w Warszawie z dnia 01 sierpnia 2024 r.Nr WF-I.3112.17.59.2024 w ośrodkach </t>
  </si>
  <si>
    <t xml:space="preserve">                            pomocy społecznej (dział 852, rozdział 85219),     </t>
  </si>
  <si>
    <t xml:space="preserve">                            zgodnie z pismem Mazowieckiego Urzędu Wojewódzkiego w Warszawie z dnia 01 sierpnia 2024 r. Nr WF-I.3112.20.24.2024 (dział 855, rozdział 85513),     </t>
  </si>
  <si>
    <t xml:space="preserve">                            pracowników zatrudnionych w samorządowych instytucjach opieki  nad dziećmi w wieku do lat 3 na lata 2024-2027", z przeznaczeniem na wynagrodzenia osobowe </t>
  </si>
  <si>
    <t xml:space="preserve">                            pracowników, składki na ubezpieczenie społeczne, składki na Fundusz Pracy oraz Fundusz Solidarnościowy, zgodnie z pismem Mazowieckiego Urzędu Wojewódzkiego </t>
  </si>
  <si>
    <t xml:space="preserve">                            zasiłki dla opiekunów, zgodnie z pismem Mazowieckiego Urzędu Wojewódzkiego w Warszawie z dnia 01 sierpnia 2024 r. Nr WF-I.3112.20.24.2024 </t>
  </si>
  <si>
    <t xml:space="preserve">                            (dział 855, rozdział 85513). </t>
  </si>
  <si>
    <t xml:space="preserve">          850,00 zł - zwiększeniu dotacji na składki na ubezpieczenie zdrowotne opłacane za osoby pobierające niektóre świadczenia rodzinne oraz za osoby pobierające zasiłki dla opiekunów, </t>
  </si>
  <si>
    <t xml:space="preserve">     57 782,40 zł - wprowadzeniu dotacji na realizację rządowego programu "Dofinansowanie wynagrodzeń w postaci dodatku motywacyjnego oraz kosztów składek od tych wynagrodzeń </t>
  </si>
  <si>
    <t xml:space="preserve">          850,00 zł - zwiększeniu dotacji na składki na ubezpieczenie zdrowotne opłacane za osoby pobierające niektóre świadczenia rodzinne oraz za osoby pobierające </t>
  </si>
  <si>
    <t xml:space="preserve">                            w związku z konfliktem zbrojnym na terytorium tego państwa (Dz. U. z 2024 r., poz. 167 z późn. zm.), z przeznaczeniem na wypłatę świadczeń rodzinnych, zakup towarów</t>
  </si>
  <si>
    <t xml:space="preserve">                            w związku z pomocą obywatelom Ukrainy w pozostałej działalności (dział 855, rozdział 85595),  </t>
  </si>
  <si>
    <t xml:space="preserve">       4 163,00 zł - wprowadzeniu środków pochodzących z Funduszu Pomocowego utworzonego na podstawie art. 14 ustawy z dnia 12 marca 2022 roku o pomocy obywatelom Ukrainy </t>
  </si>
  <si>
    <t xml:space="preserve">                             Wójta Gminy Bielsk z dnia 27 sierpnia 2024 r.</t>
  </si>
  <si>
    <t xml:space="preserve">     Wójta Gminy Bielsk z dnia 27 sierpnia 2024 r.</t>
  </si>
  <si>
    <t xml:space="preserve">  16 418,00 zł - wprowadzeniu środków pochodzących z Funduszu Pomocowego utworzonego na podstawie art. 14 ustawy z dnia 12 marca 2022 roku o pomocy obywatelom </t>
  </si>
  <si>
    <t xml:space="preserve">                          społecznej w postaci dodatku motywacyjnego na lata 2024-2027" w kwocie 50 262,00 zł, zgodnie z pismem Mazowieckiego Urzędu Wojewódzkiego w Warszawie </t>
  </si>
  <si>
    <t xml:space="preserve">  89 878,00 zł - wprowadzeniu dotacji dla jst z przeznaczeniem na realizację rządowego programu "Dofinansowanie wynagrodzeń pracowników jednostek organizacyjnych pomocy </t>
  </si>
  <si>
    <t xml:space="preserve">                          w ramach wieloletniego rządowego programu "Posiłek w szkole i w domu" w kwocie 39 616,00 zł, zgodnie z pismem Mazowieckiego Urzędu Wojewódzkiego </t>
  </si>
  <si>
    <t xml:space="preserve">                          w Warszawie z dnia 19 sierpnia 2024 r. Nr WF-I.3112.17.66.2024,   </t>
  </si>
  <si>
    <t xml:space="preserve">                          z dnia 01 sierpnia 2024 r. Nr WF-I.3112.17.59.2024, zwiększeniu dotacji na realizację własnych zadań bieżących gmin na dofinansowanie zadań realizowanych </t>
  </si>
  <si>
    <t xml:space="preserve">                          związanych z przyznawaniem Karty Dużej Rodziny w kwocie 168,00 zł, zgodnie z pismem Mazowieckiego Urzędu Wojewódzkiego w Warszawie z dnia 22.08.2024 r. </t>
  </si>
  <si>
    <t xml:space="preserve">                          Nr WF-I.3112.20.28.2024,   </t>
  </si>
  <si>
    <t xml:space="preserve">    1 018,00 zł - zwiększeniu dotacji na składki na ubezpieczenie zdrowotne opłacane za osoby pobierające niektóre świadczenia rodzinne oraz zasiłek dla opiekuna w kwocie 850,00 zł,  </t>
  </si>
  <si>
    <t xml:space="preserve">     21 525,00 zł - zmniejszeniu środków z rezerwy ogólnej z przeznaczeniem na opracowanie analizy ubóstwa energetycznego dla Gminy Bielsk w kwocie 17 770,00 zł oraz na wpłatę gminy </t>
  </si>
  <si>
    <t xml:space="preserve">                            działalności (z działu 758, rozdziału 75818 do działu 900, rozdziału 90095),</t>
  </si>
  <si>
    <t xml:space="preserve">       7 900,00 zł - zwiększeniu środków na zakup usług zdrowotnych, na dodatkowe wynagrodzenie roczne nauczycieli w szkołach podstawowych (dział 801, rozdział 80101),</t>
  </si>
  <si>
    <t xml:space="preserve">       3 300,00 zł - zmniejszeniu środków z zakupu materiałów i wyposażenia, z zakupu usług remontowych w przedszkolach (dział 801, rozdział 80104),</t>
  </si>
  <si>
    <t xml:space="preserve">          169,87 zł - przeniesieniu środków z dodatkowego wynagrodzenia rocznego na zakup usług pozostałych w dowożeniu uczniów do szkół (dział 801, rozdział 80113),</t>
  </si>
  <si>
    <t xml:space="preserve">     12 255,00 zł - wprowadzeniu środków pochodzących z Funduszu Pomocowego utworzonego na podstawie art. 14 ustawy z dnia 12 marca 2022 roku o pomocy obywatelom Ukrainy </t>
  </si>
  <si>
    <t xml:space="preserve">                            towarów, wynagrodzenia nauczycieli, składki i inne pochodne od wynagrodzeń pracowników wypłacanych w związku z pomocą obywatelom Ukrainy w pozostałej </t>
  </si>
  <si>
    <t xml:space="preserve">                            działalności (dział 801, rozdział 80195), </t>
  </si>
  <si>
    <t xml:space="preserve">       1 900,17 zł - zwiększeniu środków własnych na pomoc materialną dla uczniów o charakterze socjalnym (dział 854, rozdział 85415),     </t>
  </si>
  <si>
    <t xml:space="preserve">       1 900,17 zł - zmniejszeniu środków własnych na pomoc materialną dla uczniów o charakterze motywacyjnym (dział 854, rozdział 85416),     </t>
  </si>
  <si>
    <t xml:space="preserve">                            i wyposażenia, zgodnie z pismem Mazowieckiego Urzędu Wojewódzkiego w Warszawie z dnia 22.08.2024 r. Nr WF-I.3112.20.28.2024 (dział 855, rozdział 85503),  </t>
  </si>
  <si>
    <t xml:space="preserve">                            w Warszawie z dnia 31 lipca 2024 r.Nr WF-I.3112.20.22.2024 w systemie opieki nad dziećmi w wieku do lat 3 (dział 855, rozdział 85516), </t>
  </si>
  <si>
    <t xml:space="preserve">                            energii, na zakup usług obejmujących opracowanie analizy ubóstwa energetycznego dla Gminy Bielsk w pozostałej działalności (dział 900, rozdział 90095).</t>
  </si>
  <si>
    <t xml:space="preserve">                            (dział 855, rozdział 85503),</t>
  </si>
  <si>
    <t xml:space="preserve">     Załącznik nr 1 do zarządzenia nr 81/2024 </t>
  </si>
  <si>
    <t xml:space="preserve">     Załącznik nr 2 do zarządzenia nr 81/2024 </t>
  </si>
  <si>
    <t>Nazwa</t>
  </si>
  <si>
    <t>Plan przed zmianą</t>
  </si>
  <si>
    <t>Zmniejszenie</t>
  </si>
  <si>
    <t>Zwiększenie</t>
  </si>
  <si>
    <t>Plan po zmianach
(3+4+5)</t>
  </si>
  <si>
    <t>1</t>
  </si>
  <si>
    <t>bieżące</t>
  </si>
  <si>
    <t>758</t>
  </si>
  <si>
    <t>Różne rozliczenia</t>
  </si>
  <si>
    <t/>
  </si>
  <si>
    <t>Środki z Funduszu Pomocy na finansowanie lub dofinansowanie zadań bieżących w zakresie pomocy obywatelom Ukrainy</t>
  </si>
  <si>
    <t>Dotacja celowa otrzymana z budżetu państwa na realizację własnych zadań bieżących gmin (związków gmin, związków powiatowo-gminnych)</t>
  </si>
  <si>
    <t>854</t>
  </si>
  <si>
    <t>Edukacyjna opieka wychowawcza</t>
  </si>
  <si>
    <t>Dotacja celowa otrzymana z budżetu państwa na realizację zadań bieżących z zakresu administracji rządowej oraz innych zadań zleconych gminie (związkom gmin, związkom powiatowo-gminnym) ustawami</t>
  </si>
  <si>
    <t>900</t>
  </si>
  <si>
    <t>Gospodarka komunalna i ochrona środowiska</t>
  </si>
  <si>
    <t>Środki otrzymane od pozostałych jednostek zaliczanych do sektora finansów publicznych na realizacje zadań bieżących jednostek zaliczanych do sektora finansów publicznych</t>
  </si>
  <si>
    <t>bieżące razem:</t>
  </si>
  <si>
    <t>w tym z tytułu dotacji i środków na finansowanie wydatków na realizację zadań finansowanych z udziałem środków, o których mowa w art. 5 ust. 1 pkt 2 i 3</t>
  </si>
  <si>
    <t>majątkowe</t>
  </si>
  <si>
    <t>majątkowe razem:</t>
  </si>
  <si>
    <t>Ogółem:</t>
  </si>
  <si>
    <t>§
/
grupa</t>
  </si>
  <si>
    <t>Plan</t>
  </si>
  <si>
    <t>Z tego:</t>
  </si>
  <si>
    <t>Wydatki bieżące</t>
  </si>
  <si>
    <t>Wydatki 
majątkowe</t>
  </si>
  <si>
    <t>wydatki 
jednostek
budżetowych</t>
  </si>
  <si>
    <t>dotacje na zadania bieżące</t>
  </si>
  <si>
    <t>świadczenia na rzecz osób fizycznych;</t>
  </si>
  <si>
    <t>wydatki na programy finansowane z udziałem środków, o których mowa w art. 5 ust. 1 pkt 2 i 3</t>
  </si>
  <si>
    <t>wypłaty z tytułu poręczeń i gwarancji</t>
  </si>
  <si>
    <t>obsługa długu</t>
  </si>
  <si>
    <t>inwestycje i zakupy inwestycyjne</t>
  </si>
  <si>
    <t>w tym:</t>
  </si>
  <si>
    <t>zakup i objęcie akcji i udziałów</t>
  </si>
  <si>
    <t>Wniesienie wkładów do spółek prawa handlowego</t>
  </si>
  <si>
    <t>wynagrodzenia i składki od nich naliczane</t>
  </si>
  <si>
    <t>wydatki związane z realizacją ich statutowych zadań;</t>
  </si>
  <si>
    <t>na programy finansowane z udziałem środków, o których mowa w art. 5 ust. 1 pkt 2 i 3,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</si>
  <si>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</si>
  <si>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</si>
  <si>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</si>
  <si>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</si>
  <si>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</si>
  <si>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</si>
  <si>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</si>
  <si>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</si>
  <si>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</si>
  <si>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</si>
  <si>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</si>
  <si>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</si>
  <si>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</si>
  <si>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</si>
  <si>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</si>
  <si>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</si>
  <si>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</si>
  <si>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</si>
  <si>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przed zmianą</t>
  </si>
  <si>
    <t>zmniejszenie</t>
  </si>
  <si>
    <t>zwiększenie</t>
  </si>
  <si>
    <t>po zmianach</t>
  </si>
  <si>
    <t>75023</t>
  </si>
  <si>
    <t>Urzędy gmin (miast i miast na prawach powiatu)</t>
  </si>
  <si>
    <t>75818</t>
  </si>
  <si>
    <t>Rezerwy ogólne i celowe</t>
  </si>
  <si>
    <t>80101</t>
  </si>
  <si>
    <t>Szkoły podstawowe</t>
  </si>
  <si>
    <t>80104</t>
  </si>
  <si>
    <t>Przedszkola</t>
  </si>
  <si>
    <t>80113</t>
  </si>
  <si>
    <t>Dowożenie uczniów do szkół</t>
  </si>
  <si>
    <t>80148</t>
  </si>
  <si>
    <t>Stołówki szkolne i przedszkolne</t>
  </si>
  <si>
    <t>80195</t>
  </si>
  <si>
    <t>85219</t>
  </si>
  <si>
    <t>Ośrodki pomocy społecznej</t>
  </si>
  <si>
    <t>85230</t>
  </si>
  <si>
    <t>Pomoc w zakresie dożywiania</t>
  </si>
  <si>
    <t>85415</t>
  </si>
  <si>
    <t>Pomoc materialna dla uczniów o charakterze socjalnym</t>
  </si>
  <si>
    <t>85416</t>
  </si>
  <si>
    <t>Pomoc materialna dla uczniów o charakterze motywacyjnym</t>
  </si>
  <si>
    <t>Składki na ubezpieczenie zdrowotne opłacane za osoby pobierające niektóre świadczenia rodzinne oraz za osoby pobierające zasiłki dla opiekunów</t>
  </si>
  <si>
    <t>85516</t>
  </si>
  <si>
    <t>System opieki nad dziećmi w wieku do lat 3</t>
  </si>
  <si>
    <t>85595</t>
  </si>
  <si>
    <t>90025</t>
  </si>
  <si>
    <t>Działalność Państwowego Gospodarstwa Wodnego Wody Polskie</t>
  </si>
  <si>
    <t>90026</t>
  </si>
  <si>
    <t>Pozostałe działania związane z gospodarką odpadami</t>
  </si>
  <si>
    <t>90095</t>
  </si>
  <si>
    <t>Wydatki razem:</t>
  </si>
  <si>
    <t xml:space="preserve">                          Ukrainy w kwocie 12 255,00 zł, z przeznaczeniem na wypłatę świadczeń rodzinnych w kwocie 4 163,00 zł,  </t>
  </si>
  <si>
    <t xml:space="preserve">    8 587,05 zł - zmniejszeniu dotacji na dofinansowanie świadczeń na pomoc materialną o charakterze socjalnym w formie stypendiów i zasiłków szkolnych udzielanym uczniom, </t>
  </si>
  <si>
    <t xml:space="preserve">                          zgodnie z pismem Mazowieckiego Urzędu Wojewódzkiego w Warszawie z dnia 16 sierpnia 2024 r. Nr WF-I.3112.19.8.2024, </t>
  </si>
  <si>
    <t xml:space="preserve">                          zgodnie z pismem Mazowieckiego Urzędu Wojewódzkiego w Warszawie z dnia 01 sierpnia 2024 r. Nr WF-I.3112.20.24.2024, zwiększeniu dotacji na realizację zadań </t>
  </si>
  <si>
    <t xml:space="preserve">                          Mazowieckiego Urzędu Wojewódzkiego w Warszawie z dnia 31 lipca 2024 r. Nr WF-I.3112.20.22.2024,  </t>
  </si>
  <si>
    <t xml:space="preserve">  66 650,90 zł - wprowadzeniu środków na dofinansowanie zadania pn.: "Utylizacja wyrobów zawierających azbest z gospodarstw rolnych z terenu Gminy Bielsk w 2024 r.", zgodnie </t>
  </si>
  <si>
    <t xml:space="preserve">                          z pismem z Wojewódzkiego Funduszu Ochrony Środowiska i Gospodarki Wodnej w Warszawie z dnia 02 sierpnia 2024 r. </t>
  </si>
  <si>
    <t xml:space="preserve">                          Nr WFOŚiGW.MSO.WOZ.4101.547.24.001.25000.24 w kwocie 33 450,90 zł, wprowadzeniu środków na dofinansowanie zadania pn.: "Usuwanie i unieszkodliwianie </t>
  </si>
  <si>
    <t xml:space="preserve">                          wyrobów zawierających azbest z terenu Gminy Bielsk w 2024 r.", zgodnie z pismem z Wojewódzkiego Funduszu Ochrony Środowiska i Gospodarki Wodnej </t>
  </si>
  <si>
    <t xml:space="preserve">                          w Warszawie z dnia 23 lipca 2024 r. Nr WFOŚiGW.MSO.WEZ.4101.165.24.001.23825.24 w kwocie 33 200,00 zł.        </t>
  </si>
  <si>
    <t xml:space="preserve">       2 544,95 zł -przeniesieniu środków z opłat na rzecz budżetów jednostek samorządu terytorialnego, z dodatkowego wynagrodzenia rocznego na odpisy na zakładowy fundusz </t>
  </si>
  <si>
    <t xml:space="preserve">                            świadczeń socjalnych, na opłaty na rzecz budżetu państwa w urzędzie gminy (dział 750, rozdział 75023),  </t>
  </si>
  <si>
    <t xml:space="preserve">       6 600,00 zł - zmniejszeniu środków z wynagrodzeń osobowych nauczycieli w szkołach podstawowych (dział 801, rozdział 80101),</t>
  </si>
  <si>
    <t xml:space="preserve">                            do związku gmin, z przeznaczeniem na pokrycie kosztów związanych z planowanym utworzeniem i przystąpieniem do klastra energii w kwocie 3 755,00 zł w pozostałej </t>
  </si>
  <si>
    <t xml:space="preserve">                            Urzędu Wojewódzkiego w Warszawie z dnia 19 sierpnia 2024 r. Nr WF-I.3112.17.66.2024 w pomocy w zakresie dożywiania (dział 852, rozdział 85230),    </t>
  </si>
  <si>
    <t xml:space="preserve">                            16 sierpnia 2024 r. (dział 854, rozdział 85415),     </t>
  </si>
  <si>
    <t xml:space="preserve">       8 587,05 zł - zmniejszeniu dotacji na pomoc materialną dla uczniów o charakterze socjalnym, zgodnie z pismem Mazowieckiego Urzędu Wojewódzkiego w Warszawie z dnia </t>
  </si>
  <si>
    <t xml:space="preserve">     39 616,00 zł - zwiększeniu dotacji z zakresu zadań bieżących na świadczenia społeczne - realizacja rządowego programu ''Posiłek w szkole i w domu'', zgodnie z pismem Mazowieckiego </t>
  </si>
  <si>
    <t xml:space="preserve">          168,00 zł - zwiększeniu dotacji z zakresu administracji rządowej na reazlizację zadań związanych z przyznawaniem Karty Dużej Rodziny, z przeznaczeniem na zakup materiałów </t>
  </si>
  <si>
    <t xml:space="preserve">       6 245,00 zł - zmniejszeniu środków z różnych opłat i składek w działalności Państwowego Gospodarstwa Wodnego Wody Polskie (dział 900, rozdział 90025),</t>
  </si>
  <si>
    <t xml:space="preserve">     71 650,90 zł - wprowadzeniu środków na dofinansowanie zadania pn.: " Utylizacja wyrobów zawierających azbest z gospodarstw rolnych z terenu Gminy Bielsk w 2024 r.", zgodnie </t>
  </si>
  <si>
    <t xml:space="preserve">                            z pismem z Wojewódzkiego Funduszu Ochrony Środowiska i Gospodarki Wodnej w Warszawie z dnia 02.08.2024 r. Nr WFOŚiGW.MSO.WOZ.4101.547.24.001.25000.24 </t>
  </si>
  <si>
    <t xml:space="preserve">                            w kwocie 33 450,90 zł, wprowadzeniu środków na dofinansowanie zadania pn.: "Usuwanie i unieszkodliwianie wyrobów zawierających azbest z terenu Gminy Bielsk </t>
  </si>
  <si>
    <t xml:space="preserve">                            w 2024 r.", zgodnie z pismem z Wojewódzkiego Funduszu Ochrony Środowiska i Gospodarki Wodnej w Warszawie z dnia 23 lipca 2024 r. </t>
  </si>
  <si>
    <t xml:space="preserve">                            Nr WFOŚiGW.MSO.WEZ.4101.165.24.001.23825.24 w kwocie 33 200,00 zł, zwiększeniu środków na koszty postępowania sądowego i prokuratorskiego, różne opłaty</t>
  </si>
  <si>
    <t xml:space="preserve">                             i składki w kwocie 5 000,00 zł w pozostałych działaniach związanych z gospodarką odpadami (dział 900, rozdział 90026),     </t>
  </si>
  <si>
    <t xml:space="preserve">     22 770,00 zł - zwiększeniu środków na wpłatę gminy na rzecz związku gmin, z przeznaczeniem na pokrycie kosztów związanych z planowanym utworzeniem i przystąpieniem do klastra </t>
  </si>
  <si>
    <t xml:space="preserve">                             Załącznik nr 3 do zarządzenia nr 81/2024 </t>
  </si>
  <si>
    <t xml:space="preserve">          168,00 zł - zwiększeniu dotacji z zakresu administracji rządowej na reazlizację zadań związanych z przyznawaniem Karty Dużej Rodziny, z przeznaczeniem na zakup </t>
  </si>
  <si>
    <t xml:space="preserve">                            materiałów i wyposażenia, zgodnie z pismem Mazowieckiego Urzędu Wojewódzkiego w Warszawie z dnia 22 sierpnia 2024 r. Nr WF-I.3112.20.28.2024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</si>
</sst>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0&quot; &quot;[$zł-415];[Red]&quot;-&quot;#,##0.00&quot; &quot;[$zł-415]"/>
  </numFmts>
  <fonts count="33">
    <font>
      <sz val="11"/>
      <color theme="1"/>
      <name val="Calibri"/>
      <family val="2"/>
      <scheme val="minor"/>
    </font>
    <font>
      <sz val="11"/>
      <color rgb="FF000000"/>
      <name val="Arial1"/>
      <charset val="238"/>
    </font>
    <font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1"/>
      <color rgb="FFFF0000"/>
      <name val="Arial1"/>
      <charset val="238"/>
    </font>
    <font>
      <sz val="11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name val="Times New Roman"/>
      <family val="1"/>
      <charset val="238"/>
    </font>
    <font>
      <sz val="12"/>
      <color rgb="FFFF0000"/>
      <name val="Arial1"/>
      <charset val="238"/>
    </font>
    <font>
      <sz val="12"/>
      <color rgb="FF000000"/>
      <name val="Arial1"/>
      <charset val="238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b/>
      <sz val="12"/>
      <color rgb="FF000000"/>
      <name val="Arial CE"/>
      <charset val="238"/>
    </font>
    <font>
      <sz val="9"/>
      <color rgb="FF000000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5"/>
      <color rgb="FF000000"/>
      <name val="Arial"/>
    </font>
    <font>
      <sz val="6"/>
      <color rgb="FF000000"/>
      <name val="Arial"/>
    </font>
    <font>
      <b/>
      <sz val="5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7"/>
      <color rgb="FF000000"/>
      <name val="Arial"/>
    </font>
    <font>
      <b/>
      <sz val="7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2" fillId="0" borderId="0" applyNumberFormat="0" applyBorder="0" applyProtection="0"/>
    <xf numFmtId="0" fontId="2" fillId="0" borderId="0" applyNumberFormat="0" applyBorder="0" applyProtection="0"/>
    <xf numFmtId="0" fontId="14" fillId="0" borderId="0" applyNumberFormat="0" applyBorder="0" applyProtection="0"/>
    <xf numFmtId="0" fontId="1" fillId="0" borderId="0"/>
    <xf numFmtId="0" fontId="14" fillId="0" borderId="0" applyNumberFormat="0" applyBorder="0" applyProtection="0"/>
  </cellStyleXfs>
  <cellXfs count="126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vertical="center"/>
    </xf>
    <xf numFmtId="0" fontId="4" fillId="0" borderId="0" xfId="1" applyFont="1" applyFill="1" applyBorder="1" applyAlignment="1"/>
    <xf numFmtId="0" fontId="3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/>
    <xf numFmtId="0" fontId="7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/>
    <xf numFmtId="0" fontId="7" fillId="0" borderId="0" xfId="0" applyFont="1"/>
    <xf numFmtId="0" fontId="12" fillId="0" borderId="0" xfId="1" applyFont="1" applyFill="1" applyBorder="1" applyAlignment="1"/>
    <xf numFmtId="0" fontId="1" fillId="0" borderId="0" xfId="0" applyFont="1" applyFill="1" applyBorder="1"/>
    <xf numFmtId="0" fontId="9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Fill="1" applyBorder="1"/>
    <xf numFmtId="0" fontId="10" fillId="0" borderId="0" xfId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1" applyFont="1" applyFill="1" applyBorder="1" applyAlignment="1">
      <alignment vertical="center"/>
    </xf>
    <xf numFmtId="0" fontId="16" fillId="0" borderId="0" xfId="0" applyFont="1" applyFill="1" applyBorder="1"/>
    <xf numFmtId="0" fontId="17" fillId="0" borderId="0" xfId="0" applyFont="1" applyFill="1" applyBorder="1"/>
    <xf numFmtId="0" fontId="18" fillId="0" borderId="0" xfId="0" applyFont="1"/>
    <xf numFmtId="0" fontId="19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8" fillId="0" borderId="0" xfId="1" applyFont="1" applyFill="1" applyAlignment="1">
      <alignment horizontal="center"/>
    </xf>
    <xf numFmtId="0" fontId="4" fillId="0" borderId="0" xfId="1" applyFont="1" applyFill="1" applyAlignment="1"/>
    <xf numFmtId="0" fontId="8" fillId="0" borderId="0" xfId="1" applyFont="1" applyFill="1" applyAlignment="1"/>
    <xf numFmtId="0" fontId="14" fillId="0" borderId="0" xfId="3" applyFont="1" applyFill="1" applyAlignment="1"/>
    <xf numFmtId="0" fontId="8" fillId="0" borderId="0" xfId="1" applyFont="1" applyFill="1" applyAlignment="1">
      <alignment horizontal="left"/>
    </xf>
    <xf numFmtId="0" fontId="21" fillId="2" borderId="1" xfId="3" applyFont="1" applyFill="1" applyBorder="1" applyAlignment="1">
      <alignment horizontal="center" vertical="top" wrapText="1"/>
    </xf>
    <xf numFmtId="0" fontId="21" fillId="2" borderId="1" xfId="3" applyFont="1" applyFill="1" applyBorder="1" applyAlignment="1">
      <alignment horizontal="center" vertical="top"/>
    </xf>
    <xf numFmtId="0" fontId="7" fillId="2" borderId="1" xfId="3" applyFont="1" applyFill="1" applyBorder="1" applyAlignment="1">
      <alignment horizontal="center" vertical="center"/>
    </xf>
    <xf numFmtId="49" fontId="4" fillId="2" borderId="3" xfId="3" applyNumberFormat="1" applyFont="1" applyFill="1" applyBorder="1" applyAlignment="1" applyProtection="1">
      <alignment horizontal="center" vertical="top" wrapText="1"/>
      <protection locked="0"/>
    </xf>
    <xf numFmtId="49" fontId="4" fillId="2" borderId="1" xfId="5" applyNumberFormat="1" applyFont="1" applyFill="1" applyBorder="1" applyAlignment="1" applyProtection="1">
      <alignment horizontal="left" vertical="top" wrapText="1"/>
      <protection locked="0"/>
    </xf>
    <xf numFmtId="4" fontId="4" fillId="2" borderId="3" xfId="3" applyNumberFormat="1" applyFont="1" applyFill="1" applyBorder="1" applyAlignment="1" applyProtection="1">
      <alignment horizontal="right" vertical="top" wrapText="1"/>
      <protection locked="0"/>
    </xf>
    <xf numFmtId="4" fontId="4" fillId="2" borderId="1" xfId="3" applyNumberFormat="1" applyFont="1" applyFill="1" applyBorder="1" applyAlignment="1" applyProtection="1">
      <alignment horizontal="right" vertical="top" wrapText="1"/>
      <protection locked="0"/>
    </xf>
    <xf numFmtId="4" fontId="4" fillId="0" borderId="1" xfId="3" applyNumberFormat="1" applyFont="1" applyFill="1" applyBorder="1" applyAlignment="1">
      <alignment vertical="top"/>
    </xf>
    <xf numFmtId="49" fontId="4" fillId="2" borderId="1" xfId="3" applyNumberFormat="1" applyFont="1" applyFill="1" applyBorder="1" applyAlignment="1" applyProtection="1">
      <alignment horizontal="center" vertical="top" wrapText="1"/>
      <protection locked="0"/>
    </xf>
    <xf numFmtId="49" fontId="4" fillId="2" borderId="1" xfId="3" applyNumberFormat="1" applyFont="1" applyFill="1" applyBorder="1" applyAlignment="1" applyProtection="1">
      <alignment horizontal="right" vertical="top" wrapText="1"/>
      <protection locked="0"/>
    </xf>
    <xf numFmtId="49" fontId="4" fillId="2" borderId="3" xfId="3" applyNumberFormat="1" applyFont="1" applyFill="1" applyBorder="1" applyAlignment="1" applyProtection="1">
      <alignment horizontal="left" vertical="top" wrapText="1"/>
      <protection locked="0"/>
    </xf>
    <xf numFmtId="49" fontId="4" fillId="2" borderId="1" xfId="3" applyNumberFormat="1" applyFont="1" applyFill="1" applyBorder="1" applyAlignment="1" applyProtection="1">
      <alignment horizontal="left" vertical="top" wrapText="1"/>
      <protection locked="0"/>
    </xf>
    <xf numFmtId="4" fontId="22" fillId="2" borderId="1" xfId="3" applyNumberFormat="1" applyFont="1" applyFill="1" applyBorder="1" applyAlignment="1" applyProtection="1">
      <alignment horizontal="right" vertical="top" wrapText="1"/>
      <protection locked="0"/>
    </xf>
    <xf numFmtId="4" fontId="22" fillId="0" borderId="1" xfId="3" applyNumberFormat="1" applyFont="1" applyFill="1" applyBorder="1" applyAlignment="1">
      <alignment vertical="top"/>
    </xf>
    <xf numFmtId="49" fontId="22" fillId="2" borderId="1" xfId="3" applyNumberFormat="1" applyFont="1" applyFill="1" applyBorder="1" applyAlignment="1" applyProtection="1">
      <alignment horizontal="left" vertical="top" wrapText="1"/>
      <protection locked="0"/>
    </xf>
    <xf numFmtId="49" fontId="4" fillId="0" borderId="1" xfId="3" applyNumberFormat="1" applyFont="1" applyFill="1" applyBorder="1" applyAlignment="1">
      <alignment horizontal="center" vertical="top" wrapText="1"/>
    </xf>
    <xf numFmtId="0" fontId="4" fillId="0" borderId="1" xfId="3" applyFont="1" applyFill="1" applyBorder="1" applyAlignment="1">
      <alignment horizontal="left" vertical="top" wrapText="1"/>
    </xf>
    <xf numFmtId="49" fontId="4" fillId="0" borderId="1" xfId="3" applyNumberFormat="1" applyFont="1" applyFill="1" applyBorder="1" applyAlignment="1">
      <alignment horizontal="left" vertical="top" wrapText="1"/>
    </xf>
    <xf numFmtId="49" fontId="4" fillId="0" borderId="1" xfId="3" applyNumberFormat="1" applyFont="1" applyFill="1" applyBorder="1" applyAlignment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  <protection locked="0"/>
    </xf>
    <xf numFmtId="0" fontId="7" fillId="2" borderId="1" xfId="5" applyFont="1" applyFill="1" applyBorder="1" applyAlignment="1">
      <alignment horizontal="left" vertical="top" wrapText="1"/>
    </xf>
    <xf numFmtId="49" fontId="22" fillId="2" borderId="1" xfId="3" applyNumberFormat="1" applyFont="1" applyFill="1" applyBorder="1" applyAlignment="1" applyProtection="1">
      <alignment horizontal="center" vertical="top" wrapText="1"/>
      <protection locked="0"/>
    </xf>
    <xf numFmtId="49" fontId="4" fillId="2" borderId="4" xfId="3" applyNumberFormat="1" applyFont="1" applyFill="1" applyBorder="1" applyAlignment="1" applyProtection="1">
      <alignment horizontal="center" vertical="top" wrapText="1"/>
      <protection locked="0"/>
    </xf>
    <xf numFmtId="49" fontId="4" fillId="2" borderId="4" xfId="3" applyNumberFormat="1" applyFont="1" applyFill="1" applyBorder="1" applyAlignment="1" applyProtection="1">
      <alignment horizontal="right" vertical="top" wrapText="1"/>
      <protection locked="0"/>
    </xf>
    <xf numFmtId="49" fontId="4" fillId="2" borderId="4" xfId="3" applyNumberFormat="1" applyFont="1" applyFill="1" applyBorder="1" applyAlignment="1" applyProtection="1">
      <alignment horizontal="left" vertical="top" wrapText="1"/>
      <protection locked="0"/>
    </xf>
    <xf numFmtId="4" fontId="4" fillId="2" borderId="4" xfId="3" applyNumberFormat="1" applyFont="1" applyFill="1" applyBorder="1" applyAlignment="1" applyProtection="1">
      <alignment horizontal="right" vertical="top" wrapText="1"/>
      <protection locked="0"/>
    </xf>
    <xf numFmtId="4" fontId="4" fillId="0" borderId="4" xfId="3" applyNumberFormat="1" applyFont="1" applyFill="1" applyBorder="1" applyAlignment="1">
      <alignment vertical="top"/>
    </xf>
    <xf numFmtId="49" fontId="22" fillId="2" borderId="4" xfId="3" applyNumberFormat="1" applyFont="1" applyFill="1" applyBorder="1" applyAlignment="1" applyProtection="1">
      <alignment horizontal="center" vertical="top" wrapText="1"/>
      <protection locked="0"/>
    </xf>
    <xf numFmtId="49" fontId="22" fillId="2" borderId="4" xfId="3" applyNumberFormat="1" applyFont="1" applyFill="1" applyBorder="1" applyAlignment="1" applyProtection="1">
      <alignment horizontal="right" vertical="top" wrapText="1"/>
      <protection locked="0"/>
    </xf>
    <xf numFmtId="4" fontId="23" fillId="0" borderId="1" xfId="3" applyNumberFormat="1" applyFont="1" applyFill="1" applyBorder="1" applyAlignment="1">
      <alignment vertical="top"/>
    </xf>
    <xf numFmtId="0" fontId="4" fillId="0" borderId="0" xfId="1" applyFont="1" applyFill="1" applyAlignment="1">
      <alignment vertical="center"/>
    </xf>
    <xf numFmtId="0" fontId="0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0" fillId="0" borderId="0" xfId="3" applyFont="1" applyFill="1" applyAlignment="1"/>
    <xf numFmtId="0" fontId="1" fillId="0" borderId="0" xfId="4"/>
    <xf numFmtId="0" fontId="24" fillId="0" borderId="0" xfId="4" applyFont="1"/>
    <xf numFmtId="0" fontId="7" fillId="0" borderId="0" xfId="4" applyFont="1" applyFill="1" applyAlignment="1">
      <alignment vertical="center"/>
    </xf>
    <xf numFmtId="0" fontId="4" fillId="0" borderId="0" xfId="4" applyFont="1" applyFill="1" applyAlignment="1">
      <alignment vertical="center"/>
    </xf>
    <xf numFmtId="0" fontId="4" fillId="0" borderId="0" xfId="5" applyFont="1" applyFill="1" applyAlignment="1"/>
    <xf numFmtId="0" fontId="4" fillId="0" borderId="0" xfId="5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7" fillId="0" borderId="0" xfId="5" applyFont="1" applyFill="1" applyAlignment="1"/>
    <xf numFmtId="0" fontId="7" fillId="0" borderId="0" xfId="5" applyFont="1" applyFill="1" applyAlignment="1">
      <alignment vertical="center"/>
    </xf>
    <xf numFmtId="165" fontId="8" fillId="0" borderId="0" xfId="0" applyNumberFormat="1" applyFont="1" applyFill="1" applyBorder="1" applyAlignment="1">
      <alignment horizontal="left" vertical="center"/>
    </xf>
    <xf numFmtId="165" fontId="12" fillId="0" borderId="0" xfId="0" applyNumberFormat="1" applyFont="1" applyFill="1" applyBorder="1" applyAlignment="1">
      <alignment horizontal="left" vertical="center"/>
    </xf>
    <xf numFmtId="0" fontId="22" fillId="2" borderId="4" xfId="3" applyFont="1" applyFill="1" applyBorder="1" applyAlignment="1" applyProtection="1">
      <alignment horizontal="left" vertical="top" wrapText="1"/>
      <protection locked="0"/>
    </xf>
    <xf numFmtId="0" fontId="25" fillId="0" borderId="0" xfId="0" applyFont="1" applyFill="1" applyBorder="1" applyAlignment="1">
      <alignment vertical="center"/>
    </xf>
    <xf numFmtId="0" fontId="7" fillId="0" borderId="0" xfId="3" applyFont="1" applyFill="1" applyAlignment="1"/>
    <xf numFmtId="49" fontId="22" fillId="0" borderId="1" xfId="3" applyNumberFormat="1" applyFont="1" applyFill="1" applyBorder="1" applyAlignment="1">
      <alignment horizontal="right" vertical="top" wrapText="1"/>
    </xf>
    <xf numFmtId="0" fontId="29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164" fontId="31" fillId="2" borderId="1" xfId="0" applyNumberFormat="1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horizontal="left" vertical="center" wrapText="1"/>
    </xf>
    <xf numFmtId="164" fontId="30" fillId="2" borderId="1" xfId="0" applyNumberFormat="1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horizontal="left" vertical="top" wrapText="1"/>
    </xf>
    <xf numFmtId="164" fontId="32" fillId="2" borderId="1" xfId="0" applyNumberFormat="1" applyFont="1" applyFill="1" applyBorder="1" applyAlignment="1">
      <alignment horizontal="righ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28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64" fontId="30" fillId="2" borderId="1" xfId="0" applyNumberFormat="1" applyFont="1" applyFill="1" applyBorder="1" applyAlignment="1">
      <alignment horizontal="right" vertical="center" wrapText="1"/>
    </xf>
    <xf numFmtId="0" fontId="32" fillId="2" borderId="1" xfId="0" applyFont="1" applyFill="1" applyBorder="1" applyAlignment="1">
      <alignment horizontal="left" vertical="center" wrapText="1"/>
    </xf>
    <xf numFmtId="164" fontId="32" fillId="2" borderId="1" xfId="0" applyNumberFormat="1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horizontal="left" vertical="center" wrapText="1"/>
    </xf>
    <xf numFmtId="164" fontId="31" fillId="2" borderId="1" xfId="0" applyNumberFormat="1" applyFont="1" applyFill="1" applyBorder="1" applyAlignment="1">
      <alignment horizontal="right" vertical="center" wrapText="1"/>
    </xf>
    <xf numFmtId="0" fontId="30" fillId="2" borderId="1" xfId="0" applyFont="1" applyFill="1" applyBorder="1" applyAlignment="1">
      <alignment horizontal="right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  <protection locked="0"/>
    </xf>
    <xf numFmtId="0" fontId="28" fillId="2" borderId="1" xfId="0" applyFont="1" applyFill="1" applyBorder="1" applyAlignment="1">
      <alignment horizontal="center" vertical="center" wrapText="1"/>
    </xf>
    <xf numFmtId="164" fontId="28" fillId="2" borderId="1" xfId="0" applyNumberFormat="1" applyFont="1" applyFill="1" applyBorder="1" applyAlignment="1">
      <alignment horizontal="center" vertical="center" wrapText="1"/>
    </xf>
    <xf numFmtId="49" fontId="23" fillId="2" borderId="1" xfId="3" applyNumberFormat="1" applyFont="1" applyFill="1" applyBorder="1" applyAlignment="1" applyProtection="1">
      <alignment horizontal="center" vertical="top" wrapText="1"/>
      <protection locked="0"/>
    </xf>
    <xf numFmtId="0" fontId="20" fillId="0" borderId="2" xfId="3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top"/>
    </xf>
    <xf numFmtId="0" fontId="21" fillId="2" borderId="1" xfId="3" applyFont="1" applyFill="1" applyBorder="1" applyAlignment="1">
      <alignment horizontal="center" vertical="top" wrapText="1"/>
    </xf>
    <xf numFmtId="0" fontId="21" fillId="2" borderId="1" xfId="3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/>
    </xf>
    <xf numFmtId="0" fontId="12" fillId="0" borderId="0" xfId="1" applyFont="1" applyFill="1" applyAlignment="1"/>
  </cellXfs>
  <cellStyles count="6">
    <cellStyle name="Normalny" xfId="0" builtinId="0"/>
    <cellStyle name="Normalny 2" xfId="2"/>
    <cellStyle name="Normalny 3" xfId="4"/>
    <cellStyle name="Normalny 5" xfId="3"/>
    <cellStyle name="Normalny 8" xfId="5"/>
    <cellStyle name="Normalny_Arkusz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33" zoomScaleNormal="100" zoomScaleSheetLayoutView="90" workbookViewId="0">
      <selection activeCell="A49" sqref="A49"/>
    </sheetView>
  </sheetViews>
  <sheetFormatPr defaultRowHeight="14.5"/>
  <cols>
    <col min="1" max="1" width="5.54296875" customWidth="1"/>
    <col min="2" max="2" width="18.7265625" customWidth="1"/>
    <col min="3" max="3" width="23.26953125" customWidth="1"/>
    <col min="4" max="4" width="29.08984375" customWidth="1"/>
    <col min="5" max="5" width="7.54296875" customWidth="1"/>
    <col min="6" max="6" width="10.6328125" customWidth="1"/>
    <col min="7" max="7" width="16.7265625" customWidth="1"/>
  </cols>
  <sheetData>
    <row r="1" spans="1:11" ht="15.5">
      <c r="A1" s="1"/>
      <c r="B1" s="2"/>
      <c r="C1" s="3"/>
      <c r="D1" s="4"/>
      <c r="E1" s="19"/>
      <c r="F1" s="4"/>
      <c r="G1" s="19" t="s">
        <v>114</v>
      </c>
      <c r="H1" s="1"/>
      <c r="I1" s="2"/>
      <c r="J1" s="1"/>
      <c r="K1" s="1"/>
    </row>
    <row r="2" spans="1:11" ht="15.5">
      <c r="A2" s="2"/>
      <c r="B2" s="2"/>
      <c r="C2" s="4"/>
      <c r="D2" s="4"/>
      <c r="E2" s="19"/>
      <c r="F2" s="4"/>
      <c r="G2" s="19" t="s">
        <v>90</v>
      </c>
      <c r="H2" s="1"/>
      <c r="I2" s="2"/>
      <c r="J2" s="1"/>
      <c r="K2" s="1"/>
    </row>
    <row r="3" spans="1:11" ht="18">
      <c r="A3" s="2"/>
      <c r="B3" s="2" t="s">
        <v>0</v>
      </c>
      <c r="C3" s="5"/>
      <c r="D3" s="6"/>
      <c r="E3" s="4"/>
      <c r="F3" s="4"/>
      <c r="G3" s="7"/>
      <c r="H3" s="5"/>
      <c r="I3" s="2"/>
      <c r="J3" s="2"/>
      <c r="K3" s="8"/>
    </row>
    <row r="4" spans="1:11" ht="25.5" customHeight="1">
      <c r="A4" s="92" t="s">
        <v>13</v>
      </c>
      <c r="B4" s="111" t="s">
        <v>116</v>
      </c>
      <c r="C4" s="111"/>
      <c r="D4" s="111"/>
      <c r="E4" s="111" t="s">
        <v>117</v>
      </c>
      <c r="F4" s="111"/>
      <c r="G4" s="92" t="s">
        <v>118</v>
      </c>
      <c r="H4" s="111" t="s">
        <v>119</v>
      </c>
      <c r="I4" s="111"/>
      <c r="J4" s="111" t="s">
        <v>120</v>
      </c>
      <c r="K4" s="111"/>
    </row>
    <row r="5" spans="1:11">
      <c r="A5" s="93" t="s">
        <v>121</v>
      </c>
      <c r="B5" s="112">
        <v>2</v>
      </c>
      <c r="C5" s="112"/>
      <c r="D5" s="112"/>
      <c r="E5" s="112">
        <v>3</v>
      </c>
      <c r="F5" s="112"/>
      <c r="G5" s="93">
        <v>4</v>
      </c>
      <c r="H5" s="112">
        <v>5</v>
      </c>
      <c r="I5" s="112"/>
      <c r="J5" s="112">
        <v>6</v>
      </c>
      <c r="K5" s="112"/>
    </row>
    <row r="6" spans="1:11" ht="14.5" customHeight="1">
      <c r="A6" s="104" t="s">
        <v>122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8" customHeight="1">
      <c r="A7" s="94" t="s">
        <v>123</v>
      </c>
      <c r="B7" s="108" t="s">
        <v>124</v>
      </c>
      <c r="C7" s="108"/>
      <c r="D7" s="108"/>
      <c r="E7" s="109">
        <v>21014962.02</v>
      </c>
      <c r="F7" s="109"/>
      <c r="G7" s="95">
        <v>0</v>
      </c>
      <c r="H7" s="109">
        <v>16418</v>
      </c>
      <c r="I7" s="109"/>
      <c r="J7" s="109">
        <v>21031380.02</v>
      </c>
      <c r="K7" s="109"/>
    </row>
    <row r="8" spans="1:11" ht="25" customHeight="1">
      <c r="A8" s="96" t="s">
        <v>125</v>
      </c>
      <c r="B8" s="108" t="s">
        <v>126</v>
      </c>
      <c r="C8" s="108"/>
      <c r="D8" s="108"/>
      <c r="E8" s="109">
        <v>130554.95</v>
      </c>
      <c r="F8" s="109"/>
      <c r="G8" s="95">
        <v>0</v>
      </c>
      <c r="H8" s="109">
        <v>16418</v>
      </c>
      <c r="I8" s="109"/>
      <c r="J8" s="109">
        <v>146972.95000000001</v>
      </c>
      <c r="K8" s="109"/>
    </row>
    <row r="9" spans="1:11" ht="23" customHeight="1">
      <c r="A9" s="94" t="s">
        <v>21</v>
      </c>
      <c r="B9" s="108" t="s">
        <v>22</v>
      </c>
      <c r="C9" s="108"/>
      <c r="D9" s="108"/>
      <c r="E9" s="109">
        <v>691981</v>
      </c>
      <c r="F9" s="109"/>
      <c r="G9" s="95">
        <v>0</v>
      </c>
      <c r="H9" s="109">
        <v>89878</v>
      </c>
      <c r="I9" s="109"/>
      <c r="J9" s="109">
        <v>781859</v>
      </c>
      <c r="K9" s="109"/>
    </row>
    <row r="10" spans="1:11" ht="20.5" customHeight="1">
      <c r="A10" s="96" t="s">
        <v>125</v>
      </c>
      <c r="B10" s="108" t="s">
        <v>127</v>
      </c>
      <c r="C10" s="108"/>
      <c r="D10" s="108"/>
      <c r="E10" s="109">
        <v>396795</v>
      </c>
      <c r="F10" s="109"/>
      <c r="G10" s="95">
        <v>0</v>
      </c>
      <c r="H10" s="109">
        <v>89878</v>
      </c>
      <c r="I10" s="109"/>
      <c r="J10" s="109">
        <v>486673</v>
      </c>
      <c r="K10" s="109"/>
    </row>
    <row r="11" spans="1:11" ht="24" customHeight="1">
      <c r="A11" s="94" t="s">
        <v>128</v>
      </c>
      <c r="B11" s="108" t="s">
        <v>129</v>
      </c>
      <c r="C11" s="108"/>
      <c r="D11" s="108"/>
      <c r="E11" s="109">
        <v>28000</v>
      </c>
      <c r="F11" s="109"/>
      <c r="G11" s="95">
        <v>-8587.0499999999993</v>
      </c>
      <c r="H11" s="109">
        <v>0</v>
      </c>
      <c r="I11" s="109"/>
      <c r="J11" s="109">
        <v>19412.95</v>
      </c>
      <c r="K11" s="109"/>
    </row>
    <row r="12" spans="1:11" ht="24" customHeight="1">
      <c r="A12" s="96" t="s">
        <v>125</v>
      </c>
      <c r="B12" s="108" t="s">
        <v>127</v>
      </c>
      <c r="C12" s="108"/>
      <c r="D12" s="108"/>
      <c r="E12" s="109">
        <v>28000</v>
      </c>
      <c r="F12" s="109"/>
      <c r="G12" s="95">
        <v>-8587.0499999999993</v>
      </c>
      <c r="H12" s="109">
        <v>0</v>
      </c>
      <c r="I12" s="109"/>
      <c r="J12" s="109">
        <v>19412.95</v>
      </c>
      <c r="K12" s="109"/>
    </row>
    <row r="13" spans="1:11" ht="24" customHeight="1">
      <c r="A13" s="94" t="s">
        <v>24</v>
      </c>
      <c r="B13" s="108" t="s">
        <v>25</v>
      </c>
      <c r="C13" s="108"/>
      <c r="D13" s="108"/>
      <c r="E13" s="109">
        <v>3828810</v>
      </c>
      <c r="F13" s="109"/>
      <c r="G13" s="95">
        <v>0</v>
      </c>
      <c r="H13" s="109">
        <v>58800.4</v>
      </c>
      <c r="I13" s="109"/>
      <c r="J13" s="109">
        <v>3887610.4</v>
      </c>
      <c r="K13" s="109"/>
    </row>
    <row r="14" spans="1:11" ht="24" customHeight="1">
      <c r="A14" s="96" t="s">
        <v>125</v>
      </c>
      <c r="B14" s="108" t="s">
        <v>130</v>
      </c>
      <c r="C14" s="108"/>
      <c r="D14" s="108"/>
      <c r="E14" s="109">
        <v>3598310</v>
      </c>
      <c r="F14" s="109"/>
      <c r="G14" s="95">
        <v>0</v>
      </c>
      <c r="H14" s="109">
        <v>1018</v>
      </c>
      <c r="I14" s="109"/>
      <c r="J14" s="109">
        <v>3599328</v>
      </c>
      <c r="K14" s="109"/>
    </row>
    <row r="15" spans="1:11" ht="24" customHeight="1">
      <c r="A15" s="96" t="s">
        <v>125</v>
      </c>
      <c r="B15" s="108" t="s">
        <v>127</v>
      </c>
      <c r="C15" s="108"/>
      <c r="D15" s="108"/>
      <c r="E15" s="109">
        <v>0</v>
      </c>
      <c r="F15" s="109"/>
      <c r="G15" s="95">
        <v>0</v>
      </c>
      <c r="H15" s="109">
        <v>57782.400000000001</v>
      </c>
      <c r="I15" s="109"/>
      <c r="J15" s="109">
        <v>57782.400000000001</v>
      </c>
      <c r="K15" s="109"/>
    </row>
    <row r="16" spans="1:11" ht="24" customHeight="1">
      <c r="A16" s="94" t="s">
        <v>131</v>
      </c>
      <c r="B16" s="108" t="s">
        <v>132</v>
      </c>
      <c r="C16" s="108"/>
      <c r="D16" s="108"/>
      <c r="E16" s="109">
        <v>3508473</v>
      </c>
      <c r="F16" s="109"/>
      <c r="G16" s="95">
        <v>0</v>
      </c>
      <c r="H16" s="109">
        <v>66650.899999999994</v>
      </c>
      <c r="I16" s="109"/>
      <c r="J16" s="109">
        <v>3575123.9</v>
      </c>
      <c r="K16" s="109"/>
    </row>
    <row r="17" spans="1:11" ht="24" customHeight="1">
      <c r="A17" s="96" t="s">
        <v>125</v>
      </c>
      <c r="B17" s="108" t="s">
        <v>133</v>
      </c>
      <c r="C17" s="108"/>
      <c r="D17" s="108"/>
      <c r="E17" s="109">
        <v>43785</v>
      </c>
      <c r="F17" s="109"/>
      <c r="G17" s="95">
        <v>0</v>
      </c>
      <c r="H17" s="109">
        <v>66650.899999999994</v>
      </c>
      <c r="I17" s="109"/>
      <c r="J17" s="109">
        <v>110435.9</v>
      </c>
      <c r="K17" s="109"/>
    </row>
    <row r="18" spans="1:11" ht="24" customHeight="1">
      <c r="A18" s="110" t="s">
        <v>134</v>
      </c>
      <c r="B18" s="110"/>
      <c r="C18" s="110"/>
      <c r="D18" s="110"/>
      <c r="E18" s="105">
        <v>52303034.469999999</v>
      </c>
      <c r="F18" s="105"/>
      <c r="G18" s="97">
        <v>-8587.0499999999993</v>
      </c>
      <c r="H18" s="105">
        <v>231747.3</v>
      </c>
      <c r="I18" s="105"/>
      <c r="J18" s="105">
        <v>52526194.719999999</v>
      </c>
      <c r="K18" s="105"/>
    </row>
    <row r="19" spans="1:11" ht="24" customHeight="1">
      <c r="A19" s="98" t="s">
        <v>125</v>
      </c>
      <c r="B19" s="108" t="s">
        <v>135</v>
      </c>
      <c r="C19" s="108"/>
      <c r="D19" s="108"/>
      <c r="E19" s="109">
        <v>0</v>
      </c>
      <c r="F19" s="109"/>
      <c r="G19" s="95">
        <v>0</v>
      </c>
      <c r="H19" s="109">
        <v>0</v>
      </c>
      <c r="I19" s="109"/>
      <c r="J19" s="109">
        <v>0</v>
      </c>
      <c r="K19" s="109"/>
    </row>
    <row r="20" spans="1:11" ht="24" customHeight="1">
      <c r="A20" s="104" t="s">
        <v>136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</row>
    <row r="21" spans="1:11" ht="24" customHeight="1">
      <c r="A21" s="110" t="s">
        <v>137</v>
      </c>
      <c r="B21" s="110"/>
      <c r="C21" s="110"/>
      <c r="D21" s="110"/>
      <c r="E21" s="105">
        <v>17348147.870000001</v>
      </c>
      <c r="F21" s="105"/>
      <c r="G21" s="97">
        <v>0</v>
      </c>
      <c r="H21" s="105">
        <v>0</v>
      </c>
      <c r="I21" s="105"/>
      <c r="J21" s="105">
        <v>17348147.870000001</v>
      </c>
      <c r="K21" s="105"/>
    </row>
    <row r="22" spans="1:11" ht="24" customHeight="1">
      <c r="A22" s="98" t="s">
        <v>125</v>
      </c>
      <c r="B22" s="108" t="s">
        <v>135</v>
      </c>
      <c r="C22" s="108"/>
      <c r="D22" s="108"/>
      <c r="E22" s="109">
        <v>5079907.5</v>
      </c>
      <c r="F22" s="109"/>
      <c r="G22" s="95">
        <v>0</v>
      </c>
      <c r="H22" s="109">
        <v>0</v>
      </c>
      <c r="I22" s="109"/>
      <c r="J22" s="109">
        <v>5079907.5</v>
      </c>
      <c r="K22" s="109"/>
    </row>
    <row r="23" spans="1:11" ht="24" customHeight="1">
      <c r="A23" s="104" t="s">
        <v>138</v>
      </c>
      <c r="B23" s="104"/>
      <c r="C23" s="104"/>
      <c r="D23" s="104"/>
      <c r="E23" s="105">
        <v>69651182.340000004</v>
      </c>
      <c r="F23" s="105"/>
      <c r="G23" s="97">
        <v>-8587.0499999999993</v>
      </c>
      <c r="H23" s="105">
        <v>231747.3</v>
      </c>
      <c r="I23" s="105"/>
      <c r="J23" s="105">
        <v>69874342.590000004</v>
      </c>
      <c r="K23" s="105"/>
    </row>
    <row r="24" spans="1:11" ht="24" customHeight="1">
      <c r="A24" s="98" t="s">
        <v>125</v>
      </c>
      <c r="B24" s="106" t="s">
        <v>135</v>
      </c>
      <c r="C24" s="106"/>
      <c r="D24" s="106"/>
      <c r="E24" s="107">
        <v>5079907.5</v>
      </c>
      <c r="F24" s="107"/>
      <c r="G24" s="99">
        <v>0</v>
      </c>
      <c r="H24" s="107">
        <v>0</v>
      </c>
      <c r="I24" s="107"/>
      <c r="J24" s="107">
        <v>5079907.5</v>
      </c>
      <c r="K24" s="107"/>
    </row>
    <row r="25" spans="1:11" ht="14.5" customHeight="1">
      <c r="A25" s="24" t="s">
        <v>7</v>
      </c>
      <c r="B25" s="9"/>
      <c r="C25" s="9"/>
      <c r="D25" s="9"/>
      <c r="E25" s="8"/>
      <c r="F25" s="8"/>
      <c r="G25" s="8"/>
      <c r="H25" s="8"/>
      <c r="I25" s="10"/>
      <c r="J25" s="11"/>
      <c r="K25" s="11"/>
    </row>
    <row r="26" spans="1:11" ht="14.5" customHeight="1">
      <c r="A26" s="13"/>
      <c r="B26" s="25" t="s">
        <v>3</v>
      </c>
      <c r="C26" s="9"/>
      <c r="D26" s="9"/>
      <c r="E26" s="8"/>
      <c r="F26" s="8"/>
      <c r="G26" s="8"/>
      <c r="H26" s="8"/>
      <c r="I26" s="10"/>
      <c r="J26" s="11"/>
      <c r="K26" s="11"/>
    </row>
    <row r="27" spans="1:11">
      <c r="A27" s="89" t="s">
        <v>91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89" t="s">
        <v>9</v>
      </c>
      <c r="B28" s="26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89" t="s">
        <v>11</v>
      </c>
      <c r="B29" s="26"/>
      <c r="C29" s="20"/>
      <c r="D29" s="20"/>
      <c r="E29" s="20"/>
      <c r="F29" s="20"/>
      <c r="G29" s="20"/>
      <c r="H29" s="20"/>
      <c r="I29" s="20"/>
      <c r="J29" s="20"/>
      <c r="K29" s="20"/>
    </row>
    <row r="30" spans="1:11">
      <c r="A30" s="89" t="s">
        <v>210</v>
      </c>
      <c r="B30" s="26"/>
      <c r="C30" s="20"/>
      <c r="D30" s="20"/>
      <c r="E30" s="20"/>
      <c r="F30" s="20"/>
      <c r="G30" s="20"/>
      <c r="H30" s="20"/>
      <c r="I30" s="20"/>
      <c r="J30" s="20"/>
      <c r="K30" s="20"/>
    </row>
    <row r="31" spans="1:11">
      <c r="A31" s="13" t="s">
        <v>93</v>
      </c>
      <c r="B31" s="26"/>
      <c r="C31" s="20"/>
      <c r="D31" s="20"/>
      <c r="E31" s="20"/>
      <c r="F31" s="20"/>
      <c r="G31" s="20"/>
      <c r="H31" s="20"/>
      <c r="I31" s="20"/>
      <c r="J31" s="20"/>
      <c r="K31" s="20"/>
    </row>
    <row r="32" spans="1:11">
      <c r="A32" s="13" t="s">
        <v>92</v>
      </c>
      <c r="B32" s="26"/>
      <c r="C32" s="20"/>
      <c r="D32" s="20"/>
      <c r="E32" s="20"/>
      <c r="F32" s="20"/>
      <c r="G32" s="20"/>
      <c r="H32" s="20"/>
      <c r="I32" s="20"/>
      <c r="J32" s="20"/>
      <c r="K32" s="20"/>
    </row>
    <row r="33" spans="1:11">
      <c r="A33" s="13" t="s">
        <v>96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3" t="s">
        <v>94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1:11">
      <c r="A35" s="13" t="s">
        <v>95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1">
      <c r="A36" s="13" t="s">
        <v>211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1">
      <c r="A37" s="13" t="s">
        <v>212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13" t="s">
        <v>99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3" t="s">
        <v>213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3" t="s">
        <v>97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>
      <c r="A41" s="13" t="s">
        <v>98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1:11">
      <c r="A42" s="13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3" t="s">
        <v>72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3" t="s">
        <v>214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3" t="s">
        <v>215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3" t="s">
        <v>216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3" t="s">
        <v>217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3" t="s">
        <v>218</v>
      </c>
    </row>
    <row r="49" spans="1:1">
      <c r="A49" s="13" t="s">
        <v>219</v>
      </c>
    </row>
    <row r="50" spans="1:1">
      <c r="A50" s="124"/>
    </row>
    <row r="51" spans="1:1">
      <c r="A51" s="124"/>
    </row>
    <row r="52" spans="1:1">
      <c r="A52" s="124"/>
    </row>
    <row r="53" spans="1:1">
      <c r="A53" s="124"/>
    </row>
    <row r="54" spans="1:1">
      <c r="A54" s="124"/>
    </row>
  </sheetData>
  <mergeCells count="78">
    <mergeCell ref="B19:D19"/>
    <mergeCell ref="E19:F19"/>
    <mergeCell ref="H19:I19"/>
    <mergeCell ref="J19:K19"/>
    <mergeCell ref="A20:K20"/>
    <mergeCell ref="B17:D17"/>
    <mergeCell ref="E17:F17"/>
    <mergeCell ref="H17:I17"/>
    <mergeCell ref="J17:K17"/>
    <mergeCell ref="A18:D18"/>
    <mergeCell ref="E18:F18"/>
    <mergeCell ref="H18:I18"/>
    <mergeCell ref="J18:K18"/>
    <mergeCell ref="A6:K6"/>
    <mergeCell ref="B7:D7"/>
    <mergeCell ref="E7:F7"/>
    <mergeCell ref="B10:D10"/>
    <mergeCell ref="E10:F10"/>
    <mergeCell ref="H10:I10"/>
    <mergeCell ref="J10:K10"/>
    <mergeCell ref="H7:I7"/>
    <mergeCell ref="J7:K7"/>
    <mergeCell ref="E9:F9"/>
    <mergeCell ref="H9:I9"/>
    <mergeCell ref="J9:K9"/>
    <mergeCell ref="B8:D8"/>
    <mergeCell ref="E8:F8"/>
    <mergeCell ref="H8:I8"/>
    <mergeCell ref="J8:K8"/>
    <mergeCell ref="H4:I4"/>
    <mergeCell ref="J4:K4"/>
    <mergeCell ref="B5:D5"/>
    <mergeCell ref="E5:F5"/>
    <mergeCell ref="H5:I5"/>
    <mergeCell ref="J5:K5"/>
    <mergeCell ref="B4:D4"/>
    <mergeCell ref="E4:F4"/>
    <mergeCell ref="B9:D9"/>
    <mergeCell ref="H11:I11"/>
    <mergeCell ref="J11:K11"/>
    <mergeCell ref="E12:F12"/>
    <mergeCell ref="H12:I12"/>
    <mergeCell ref="J12:K12"/>
    <mergeCell ref="B11:D11"/>
    <mergeCell ref="E11:F11"/>
    <mergeCell ref="B12:D12"/>
    <mergeCell ref="B13:D13"/>
    <mergeCell ref="E13:F13"/>
    <mergeCell ref="H13:I13"/>
    <mergeCell ref="J13:K13"/>
    <mergeCell ref="B14:D14"/>
    <mergeCell ref="E14:F14"/>
    <mergeCell ref="H14:I14"/>
    <mergeCell ref="J14:K14"/>
    <mergeCell ref="B15:D15"/>
    <mergeCell ref="E15:F15"/>
    <mergeCell ref="H15:I15"/>
    <mergeCell ref="J15:K15"/>
    <mergeCell ref="E16:F16"/>
    <mergeCell ref="H16:I16"/>
    <mergeCell ref="J16:K16"/>
    <mergeCell ref="B16:D16"/>
    <mergeCell ref="H21:I21"/>
    <mergeCell ref="J21:K21"/>
    <mergeCell ref="B22:D22"/>
    <mergeCell ref="E22:F22"/>
    <mergeCell ref="H22:I22"/>
    <mergeCell ref="J22:K22"/>
    <mergeCell ref="A21:D21"/>
    <mergeCell ref="E21:F21"/>
    <mergeCell ref="A23:D23"/>
    <mergeCell ref="E23:F23"/>
    <mergeCell ref="H23:I23"/>
    <mergeCell ref="J23:K23"/>
    <mergeCell ref="B24:D24"/>
    <mergeCell ref="E24:F24"/>
    <mergeCell ref="H24:I24"/>
    <mergeCell ref="J24:K24"/>
  </mergeCells>
  <pageMargins left="0.25" right="0.25" top="0.75" bottom="0.75" header="0.3" footer="0.3"/>
  <pageSetup paperSize="9" scale="97" orientation="landscape" r:id="rId1"/>
  <headerFooter>
    <oddFooter>&amp;C&amp;P</oddFooter>
  </headerFooter>
  <rowBreaks count="1" manualBreakCount="1">
    <brk id="2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7"/>
  <sheetViews>
    <sheetView topLeftCell="A144" zoomScaleNormal="100" zoomScaleSheetLayoutView="78" workbookViewId="0">
      <selection activeCell="A158" sqref="A158:A159"/>
    </sheetView>
  </sheetViews>
  <sheetFormatPr defaultRowHeight="14.5"/>
  <cols>
    <col min="1" max="1" width="2.08984375" customWidth="1"/>
    <col min="2" max="2" width="2" customWidth="1"/>
    <col min="3" max="3" width="5.1796875" customWidth="1"/>
    <col min="4" max="4" width="4.36328125" customWidth="1"/>
    <col min="5" max="5" width="4.08984375" customWidth="1"/>
    <col min="6" max="6" width="3.6328125" customWidth="1"/>
    <col min="7" max="7" width="3.453125" customWidth="1"/>
    <col min="8" max="8" width="5.81640625" customWidth="1"/>
    <col min="9" max="9" width="4.6328125" customWidth="1"/>
    <col min="10" max="10" width="11.7265625" customWidth="1"/>
    <col min="11" max="11" width="9.7265625" customWidth="1"/>
    <col min="12" max="12" width="9.08984375" customWidth="1"/>
    <col min="13" max="13" width="10" customWidth="1"/>
    <col min="14" max="14" width="10.36328125" customWidth="1"/>
    <col min="15" max="15" width="9.6328125" customWidth="1"/>
    <col min="16" max="16" width="9.1796875" customWidth="1"/>
    <col min="17" max="17" width="6.1796875" customWidth="1"/>
    <col min="18" max="18" width="6.08984375" customWidth="1"/>
    <col min="19" max="19" width="6.26953125" customWidth="1"/>
    <col min="20" max="20" width="7.36328125" customWidth="1"/>
    <col min="21" max="21" width="7.26953125" customWidth="1"/>
    <col min="22" max="22" width="3.36328125" customWidth="1"/>
    <col min="23" max="23" width="4.54296875" customWidth="1"/>
    <col min="24" max="24" width="6.90625" customWidth="1"/>
    <col min="25" max="25" width="4.54296875" customWidth="1"/>
    <col min="26" max="26" width="5.6328125" customWidth="1"/>
  </cols>
  <sheetData>
    <row r="1" spans="1:26" ht="15.5">
      <c r="A1" s="1"/>
      <c r="B1" s="1"/>
      <c r="C1" s="1"/>
      <c r="D1" s="1"/>
      <c r="E1" s="1"/>
      <c r="F1" s="1"/>
      <c r="G1" s="1"/>
      <c r="H1" s="1"/>
      <c r="I1" s="1"/>
      <c r="J1" s="7"/>
      <c r="K1" s="2"/>
      <c r="L1" s="2"/>
      <c r="M1" s="19"/>
      <c r="N1" s="4"/>
      <c r="O1" s="4"/>
      <c r="P1" s="19" t="s">
        <v>115</v>
      </c>
      <c r="Q1" s="2"/>
      <c r="R1" s="19"/>
      <c r="S1" s="19"/>
      <c r="T1" s="8"/>
      <c r="U1" s="14"/>
      <c r="V1" s="1"/>
      <c r="W1" s="1"/>
      <c r="X1" s="1"/>
      <c r="Y1" s="1"/>
      <c r="Z1" s="1"/>
    </row>
    <row r="2" spans="1:26" ht="15.5">
      <c r="A2" s="1"/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19"/>
      <c r="N2" s="4"/>
      <c r="O2" s="4"/>
      <c r="P2" s="19" t="s">
        <v>90</v>
      </c>
      <c r="Q2" s="2"/>
      <c r="R2" s="19"/>
      <c r="S2" s="19"/>
      <c r="T2" s="8"/>
      <c r="U2" s="14"/>
      <c r="V2" s="1"/>
      <c r="W2" s="1"/>
      <c r="X2" s="1"/>
      <c r="Y2" s="1"/>
      <c r="Z2" s="1"/>
    </row>
    <row r="3" spans="1:26" ht="18" customHeight="1">
      <c r="A3" s="20"/>
      <c r="B3" s="20"/>
      <c r="C3" s="20"/>
      <c r="D3" s="20"/>
      <c r="E3" s="20"/>
      <c r="F3" s="116" t="s">
        <v>1</v>
      </c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20"/>
      <c r="V3" s="20"/>
      <c r="W3" s="20"/>
      <c r="X3" s="20"/>
      <c r="Y3" s="20"/>
      <c r="Z3" s="20"/>
    </row>
    <row r="4" spans="1:26" ht="14.5" customHeight="1">
      <c r="A4" s="113" t="s">
        <v>13</v>
      </c>
      <c r="B4" s="113"/>
      <c r="C4" s="113" t="s">
        <v>14</v>
      </c>
      <c r="D4" s="113" t="s">
        <v>139</v>
      </c>
      <c r="E4" s="113" t="s">
        <v>116</v>
      </c>
      <c r="F4" s="113"/>
      <c r="G4" s="113"/>
      <c r="H4" s="113"/>
      <c r="I4" s="113"/>
      <c r="J4" s="113" t="s">
        <v>140</v>
      </c>
      <c r="K4" s="113" t="s">
        <v>141</v>
      </c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 spans="1:26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 t="s">
        <v>142</v>
      </c>
      <c r="L5" s="113" t="s">
        <v>15</v>
      </c>
      <c r="M5" s="113"/>
      <c r="N5" s="113"/>
      <c r="O5" s="113"/>
      <c r="P5" s="113"/>
      <c r="Q5" s="113"/>
      <c r="R5" s="113"/>
      <c r="S5" s="113"/>
      <c r="T5" s="113" t="s">
        <v>143</v>
      </c>
      <c r="U5" s="113" t="s">
        <v>15</v>
      </c>
      <c r="V5" s="113"/>
      <c r="W5" s="113"/>
      <c r="X5" s="113"/>
      <c r="Y5" s="113"/>
      <c r="Z5" s="113"/>
    </row>
    <row r="6" spans="1:26" ht="14.5" customHeight="1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 t="s">
        <v>144</v>
      </c>
      <c r="M6" s="113" t="s">
        <v>15</v>
      </c>
      <c r="N6" s="113"/>
      <c r="O6" s="113" t="s">
        <v>145</v>
      </c>
      <c r="P6" s="113" t="s">
        <v>146</v>
      </c>
      <c r="Q6" s="113" t="s">
        <v>147</v>
      </c>
      <c r="R6" s="113" t="s">
        <v>148</v>
      </c>
      <c r="S6" s="113" t="s">
        <v>149</v>
      </c>
      <c r="T6" s="113"/>
      <c r="U6" s="113" t="s">
        <v>150</v>
      </c>
      <c r="V6" s="113" t="s">
        <v>151</v>
      </c>
      <c r="W6" s="113"/>
      <c r="X6" s="113" t="s">
        <v>152</v>
      </c>
      <c r="Y6" s="113" t="s">
        <v>153</v>
      </c>
      <c r="Z6" s="113"/>
    </row>
    <row r="7" spans="1:26" ht="67.5" customHeight="1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01" t="s">
        <v>154</v>
      </c>
      <c r="N7" s="101" t="s">
        <v>155</v>
      </c>
      <c r="O7" s="113"/>
      <c r="P7" s="113"/>
      <c r="Q7" s="113"/>
      <c r="R7" s="113"/>
      <c r="S7" s="113"/>
      <c r="T7" s="113"/>
      <c r="U7" s="113"/>
      <c r="V7" s="113" t="s">
        <v>156</v>
      </c>
      <c r="W7" s="113"/>
      <c r="X7" s="113"/>
      <c r="Y7" s="113"/>
      <c r="Z7" s="113"/>
    </row>
    <row r="8" spans="1:26">
      <c r="A8" s="112" t="s">
        <v>121</v>
      </c>
      <c r="B8" s="112"/>
      <c r="C8" s="100" t="s">
        <v>157</v>
      </c>
      <c r="D8" s="100" t="s">
        <v>158</v>
      </c>
      <c r="E8" s="112" t="s">
        <v>159</v>
      </c>
      <c r="F8" s="112"/>
      <c r="G8" s="112"/>
      <c r="H8" s="112"/>
      <c r="I8" s="112"/>
      <c r="J8" s="100" t="s">
        <v>160</v>
      </c>
      <c r="K8" s="100" t="s">
        <v>161</v>
      </c>
      <c r="L8" s="100" t="s">
        <v>162</v>
      </c>
      <c r="M8" s="100" t="s">
        <v>163</v>
      </c>
      <c r="N8" s="100" t="s">
        <v>164</v>
      </c>
      <c r="O8" s="100" t="s">
        <v>165</v>
      </c>
      <c r="P8" s="100" t="s">
        <v>166</v>
      </c>
      <c r="Q8" s="100" t="s">
        <v>167</v>
      </c>
      <c r="R8" s="100" t="s">
        <v>168</v>
      </c>
      <c r="S8" s="100" t="s">
        <v>169</v>
      </c>
      <c r="T8" s="100" t="s">
        <v>170</v>
      </c>
      <c r="U8" s="100" t="s">
        <v>171</v>
      </c>
      <c r="V8" s="112" t="s">
        <v>172</v>
      </c>
      <c r="W8" s="112"/>
      <c r="X8" s="100" t="s">
        <v>173</v>
      </c>
      <c r="Y8" s="112" t="s">
        <v>174</v>
      </c>
      <c r="Z8" s="112"/>
    </row>
    <row r="9" spans="1:26" ht="14.5" customHeight="1">
      <c r="A9" s="113" t="s">
        <v>16</v>
      </c>
      <c r="B9" s="113"/>
      <c r="C9" s="113" t="s">
        <v>125</v>
      </c>
      <c r="D9" s="113" t="s">
        <v>125</v>
      </c>
      <c r="E9" s="114" t="s">
        <v>17</v>
      </c>
      <c r="F9" s="114"/>
      <c r="G9" s="114"/>
      <c r="H9" s="114" t="s">
        <v>175</v>
      </c>
      <c r="I9" s="114"/>
      <c r="J9" s="102">
        <v>7072786.29</v>
      </c>
      <c r="K9" s="102">
        <v>7072786.29</v>
      </c>
      <c r="L9" s="102">
        <v>6596013.29</v>
      </c>
      <c r="M9" s="102">
        <v>5641525.29</v>
      </c>
      <c r="N9" s="102">
        <v>954488</v>
      </c>
      <c r="O9" s="102">
        <v>0</v>
      </c>
      <c r="P9" s="102">
        <v>476773</v>
      </c>
      <c r="Q9" s="102">
        <v>0</v>
      </c>
      <c r="R9" s="102">
        <v>0</v>
      </c>
      <c r="S9" s="102">
        <v>0</v>
      </c>
      <c r="T9" s="102">
        <v>0</v>
      </c>
      <c r="U9" s="102">
        <v>0</v>
      </c>
      <c r="V9" s="115">
        <v>0</v>
      </c>
      <c r="W9" s="115"/>
      <c r="X9" s="102">
        <v>0</v>
      </c>
      <c r="Y9" s="115">
        <v>0</v>
      </c>
      <c r="Z9" s="115"/>
    </row>
    <row r="10" spans="1:26" ht="11.5" customHeight="1">
      <c r="A10" s="113"/>
      <c r="B10" s="113"/>
      <c r="C10" s="113"/>
      <c r="D10" s="113"/>
      <c r="E10" s="114"/>
      <c r="F10" s="114"/>
      <c r="G10" s="114"/>
      <c r="H10" s="114" t="s">
        <v>176</v>
      </c>
      <c r="I10" s="114"/>
      <c r="J10" s="102">
        <v>-2544.9499999999998</v>
      </c>
      <c r="K10" s="102">
        <v>-2544.9499999999998</v>
      </c>
      <c r="L10" s="102">
        <v>-2544.9499999999998</v>
      </c>
      <c r="M10" s="102">
        <v>-2284.9499999999998</v>
      </c>
      <c r="N10" s="102">
        <v>-260</v>
      </c>
      <c r="O10" s="102">
        <v>0</v>
      </c>
      <c r="P10" s="102">
        <v>0</v>
      </c>
      <c r="Q10" s="102">
        <v>0</v>
      </c>
      <c r="R10" s="102">
        <v>0</v>
      </c>
      <c r="S10" s="102">
        <v>0</v>
      </c>
      <c r="T10" s="102">
        <v>0</v>
      </c>
      <c r="U10" s="102">
        <v>0</v>
      </c>
      <c r="V10" s="115">
        <v>0</v>
      </c>
      <c r="W10" s="115"/>
      <c r="X10" s="102">
        <v>0</v>
      </c>
      <c r="Y10" s="115">
        <v>0</v>
      </c>
      <c r="Z10" s="115"/>
    </row>
    <row r="11" spans="1:26">
      <c r="A11" s="113"/>
      <c r="B11" s="113"/>
      <c r="C11" s="113"/>
      <c r="D11" s="113"/>
      <c r="E11" s="114"/>
      <c r="F11" s="114"/>
      <c r="G11" s="114"/>
      <c r="H11" s="114" t="s">
        <v>177</v>
      </c>
      <c r="I11" s="114"/>
      <c r="J11" s="102">
        <v>2544.9499999999998</v>
      </c>
      <c r="K11" s="102">
        <v>2544.9499999999998</v>
      </c>
      <c r="L11" s="102">
        <v>2544.9499999999998</v>
      </c>
      <c r="M11" s="102">
        <v>0</v>
      </c>
      <c r="N11" s="102">
        <v>2544.9499999999998</v>
      </c>
      <c r="O11" s="102">
        <v>0</v>
      </c>
      <c r="P11" s="102">
        <v>0</v>
      </c>
      <c r="Q11" s="102">
        <v>0</v>
      </c>
      <c r="R11" s="102">
        <v>0</v>
      </c>
      <c r="S11" s="102">
        <v>0</v>
      </c>
      <c r="T11" s="102">
        <v>0</v>
      </c>
      <c r="U11" s="102">
        <v>0</v>
      </c>
      <c r="V11" s="115">
        <v>0</v>
      </c>
      <c r="W11" s="115"/>
      <c r="X11" s="102">
        <v>0</v>
      </c>
      <c r="Y11" s="115">
        <v>0</v>
      </c>
      <c r="Z11" s="115"/>
    </row>
    <row r="12" spans="1:26">
      <c r="A12" s="113"/>
      <c r="B12" s="113"/>
      <c r="C12" s="113"/>
      <c r="D12" s="113"/>
      <c r="E12" s="114"/>
      <c r="F12" s="114"/>
      <c r="G12" s="114"/>
      <c r="H12" s="114" t="s">
        <v>178</v>
      </c>
      <c r="I12" s="114"/>
      <c r="J12" s="102">
        <v>7072786.29</v>
      </c>
      <c r="K12" s="102">
        <v>7072786.29</v>
      </c>
      <c r="L12" s="102">
        <v>6596013.29</v>
      </c>
      <c r="M12" s="102">
        <v>5639240.3399999999</v>
      </c>
      <c r="N12" s="102">
        <v>956772.95</v>
      </c>
      <c r="O12" s="102">
        <v>0</v>
      </c>
      <c r="P12" s="102">
        <v>476773</v>
      </c>
      <c r="Q12" s="102">
        <v>0</v>
      </c>
      <c r="R12" s="102">
        <v>0</v>
      </c>
      <c r="S12" s="102">
        <v>0</v>
      </c>
      <c r="T12" s="102">
        <v>0</v>
      </c>
      <c r="U12" s="102">
        <v>0</v>
      </c>
      <c r="V12" s="115">
        <v>0</v>
      </c>
      <c r="W12" s="115"/>
      <c r="X12" s="102">
        <v>0</v>
      </c>
      <c r="Y12" s="115">
        <v>0</v>
      </c>
      <c r="Z12" s="115"/>
    </row>
    <row r="13" spans="1:26" ht="14.5" customHeight="1">
      <c r="A13" s="113" t="s">
        <v>125</v>
      </c>
      <c r="B13" s="113"/>
      <c r="C13" s="113" t="s">
        <v>179</v>
      </c>
      <c r="D13" s="113" t="s">
        <v>125</v>
      </c>
      <c r="E13" s="114" t="s">
        <v>180</v>
      </c>
      <c r="F13" s="114"/>
      <c r="G13" s="114"/>
      <c r="H13" s="114" t="s">
        <v>175</v>
      </c>
      <c r="I13" s="114"/>
      <c r="J13" s="102">
        <v>6337874.3799999999</v>
      </c>
      <c r="K13" s="102">
        <v>6337874.3799999999</v>
      </c>
      <c r="L13" s="102">
        <v>6323874.3799999999</v>
      </c>
      <c r="M13" s="102">
        <v>5520749.1799999997</v>
      </c>
      <c r="N13" s="102">
        <v>803125.2</v>
      </c>
      <c r="O13" s="102">
        <v>0</v>
      </c>
      <c r="P13" s="102">
        <v>14000</v>
      </c>
      <c r="Q13" s="102">
        <v>0</v>
      </c>
      <c r="R13" s="102">
        <v>0</v>
      </c>
      <c r="S13" s="102">
        <v>0</v>
      </c>
      <c r="T13" s="102">
        <v>0</v>
      </c>
      <c r="U13" s="102">
        <v>0</v>
      </c>
      <c r="V13" s="115">
        <v>0</v>
      </c>
      <c r="W13" s="115"/>
      <c r="X13" s="102">
        <v>0</v>
      </c>
      <c r="Y13" s="115">
        <v>0</v>
      </c>
      <c r="Z13" s="115"/>
    </row>
    <row r="14" spans="1:26">
      <c r="A14" s="113"/>
      <c r="B14" s="113"/>
      <c r="C14" s="113"/>
      <c r="D14" s="113"/>
      <c r="E14" s="114"/>
      <c r="F14" s="114"/>
      <c r="G14" s="114"/>
      <c r="H14" s="114" t="s">
        <v>176</v>
      </c>
      <c r="I14" s="114"/>
      <c r="J14" s="102">
        <v>-2544.9499999999998</v>
      </c>
      <c r="K14" s="102">
        <v>-2544.9499999999998</v>
      </c>
      <c r="L14" s="102">
        <v>-2544.9499999999998</v>
      </c>
      <c r="M14" s="102">
        <v>-2284.9499999999998</v>
      </c>
      <c r="N14" s="102">
        <v>-260</v>
      </c>
      <c r="O14" s="102">
        <v>0</v>
      </c>
      <c r="P14" s="102">
        <v>0</v>
      </c>
      <c r="Q14" s="102">
        <v>0</v>
      </c>
      <c r="R14" s="102">
        <v>0</v>
      </c>
      <c r="S14" s="102">
        <v>0</v>
      </c>
      <c r="T14" s="102">
        <v>0</v>
      </c>
      <c r="U14" s="102">
        <v>0</v>
      </c>
      <c r="V14" s="115">
        <v>0</v>
      </c>
      <c r="W14" s="115"/>
      <c r="X14" s="102">
        <v>0</v>
      </c>
      <c r="Y14" s="115">
        <v>0</v>
      </c>
      <c r="Z14" s="115"/>
    </row>
    <row r="15" spans="1:26">
      <c r="A15" s="113"/>
      <c r="B15" s="113"/>
      <c r="C15" s="113"/>
      <c r="D15" s="113"/>
      <c r="E15" s="114"/>
      <c r="F15" s="114"/>
      <c r="G15" s="114"/>
      <c r="H15" s="114" t="s">
        <v>177</v>
      </c>
      <c r="I15" s="114"/>
      <c r="J15" s="102">
        <v>2544.9499999999998</v>
      </c>
      <c r="K15" s="102">
        <v>2544.9499999999998</v>
      </c>
      <c r="L15" s="102">
        <v>2544.9499999999998</v>
      </c>
      <c r="M15" s="102">
        <v>0</v>
      </c>
      <c r="N15" s="102">
        <v>2544.9499999999998</v>
      </c>
      <c r="O15" s="102">
        <v>0</v>
      </c>
      <c r="P15" s="102">
        <v>0</v>
      </c>
      <c r="Q15" s="102">
        <v>0</v>
      </c>
      <c r="R15" s="102">
        <v>0</v>
      </c>
      <c r="S15" s="102">
        <v>0</v>
      </c>
      <c r="T15" s="102">
        <v>0</v>
      </c>
      <c r="U15" s="102">
        <v>0</v>
      </c>
      <c r="V15" s="115">
        <v>0</v>
      </c>
      <c r="W15" s="115"/>
      <c r="X15" s="102">
        <v>0</v>
      </c>
      <c r="Y15" s="115">
        <v>0</v>
      </c>
      <c r="Z15" s="115"/>
    </row>
    <row r="16" spans="1:26">
      <c r="A16" s="113"/>
      <c r="B16" s="113"/>
      <c r="C16" s="113"/>
      <c r="D16" s="113"/>
      <c r="E16" s="114"/>
      <c r="F16" s="114"/>
      <c r="G16" s="114"/>
      <c r="H16" s="114" t="s">
        <v>178</v>
      </c>
      <c r="I16" s="114"/>
      <c r="J16" s="102">
        <v>6337874.3799999999</v>
      </c>
      <c r="K16" s="102">
        <v>6337874.3799999999</v>
      </c>
      <c r="L16" s="102">
        <v>6323874.3799999999</v>
      </c>
      <c r="M16" s="102">
        <v>5518464.2300000004</v>
      </c>
      <c r="N16" s="102">
        <v>805410.15</v>
      </c>
      <c r="O16" s="102">
        <v>0</v>
      </c>
      <c r="P16" s="102">
        <v>14000</v>
      </c>
      <c r="Q16" s="102">
        <v>0</v>
      </c>
      <c r="R16" s="102">
        <v>0</v>
      </c>
      <c r="S16" s="102">
        <v>0</v>
      </c>
      <c r="T16" s="102">
        <v>0</v>
      </c>
      <c r="U16" s="102">
        <v>0</v>
      </c>
      <c r="V16" s="115">
        <v>0</v>
      </c>
      <c r="W16" s="115"/>
      <c r="X16" s="102">
        <v>0</v>
      </c>
      <c r="Y16" s="115">
        <v>0</v>
      </c>
      <c r="Z16" s="115"/>
    </row>
    <row r="17" spans="1:26" ht="14.5" customHeight="1">
      <c r="A17" s="113" t="s">
        <v>123</v>
      </c>
      <c r="B17" s="113"/>
      <c r="C17" s="113" t="s">
        <v>125</v>
      </c>
      <c r="D17" s="113" t="s">
        <v>125</v>
      </c>
      <c r="E17" s="114" t="s">
        <v>124</v>
      </c>
      <c r="F17" s="114"/>
      <c r="G17" s="114"/>
      <c r="H17" s="114" t="s">
        <v>175</v>
      </c>
      <c r="I17" s="114"/>
      <c r="J17" s="102">
        <v>221000</v>
      </c>
      <c r="K17" s="102">
        <v>221000</v>
      </c>
      <c r="L17" s="102">
        <v>220000</v>
      </c>
      <c r="M17" s="102">
        <v>0</v>
      </c>
      <c r="N17" s="102">
        <v>220000</v>
      </c>
      <c r="O17" s="102">
        <v>0</v>
      </c>
      <c r="P17" s="102">
        <v>1000</v>
      </c>
      <c r="Q17" s="102">
        <v>0</v>
      </c>
      <c r="R17" s="102">
        <v>0</v>
      </c>
      <c r="S17" s="102">
        <v>0</v>
      </c>
      <c r="T17" s="102">
        <v>0</v>
      </c>
      <c r="U17" s="102">
        <v>0</v>
      </c>
      <c r="V17" s="115">
        <v>0</v>
      </c>
      <c r="W17" s="115"/>
      <c r="X17" s="102">
        <v>0</v>
      </c>
      <c r="Y17" s="115">
        <v>0</v>
      </c>
      <c r="Z17" s="115"/>
    </row>
    <row r="18" spans="1:26">
      <c r="A18" s="113"/>
      <c r="B18" s="113"/>
      <c r="C18" s="113"/>
      <c r="D18" s="113"/>
      <c r="E18" s="114"/>
      <c r="F18" s="114"/>
      <c r="G18" s="114"/>
      <c r="H18" s="114" t="s">
        <v>176</v>
      </c>
      <c r="I18" s="114"/>
      <c r="J18" s="102">
        <v>-21525</v>
      </c>
      <c r="K18" s="102">
        <v>-21525</v>
      </c>
      <c r="L18" s="102">
        <v>-21525</v>
      </c>
      <c r="M18" s="102">
        <v>0</v>
      </c>
      <c r="N18" s="102">
        <v>-21525</v>
      </c>
      <c r="O18" s="102">
        <v>0</v>
      </c>
      <c r="P18" s="102">
        <v>0</v>
      </c>
      <c r="Q18" s="102">
        <v>0</v>
      </c>
      <c r="R18" s="102">
        <v>0</v>
      </c>
      <c r="S18" s="102">
        <v>0</v>
      </c>
      <c r="T18" s="102">
        <v>0</v>
      </c>
      <c r="U18" s="102">
        <v>0</v>
      </c>
      <c r="V18" s="115">
        <v>0</v>
      </c>
      <c r="W18" s="115"/>
      <c r="X18" s="102">
        <v>0</v>
      </c>
      <c r="Y18" s="115">
        <v>0</v>
      </c>
      <c r="Z18" s="115"/>
    </row>
    <row r="19" spans="1:26">
      <c r="A19" s="113"/>
      <c r="B19" s="113"/>
      <c r="C19" s="113"/>
      <c r="D19" s="113"/>
      <c r="E19" s="114"/>
      <c r="F19" s="114"/>
      <c r="G19" s="114"/>
      <c r="H19" s="114" t="s">
        <v>177</v>
      </c>
      <c r="I19" s="114"/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0</v>
      </c>
      <c r="R19" s="102">
        <v>0</v>
      </c>
      <c r="S19" s="102">
        <v>0</v>
      </c>
      <c r="T19" s="102">
        <v>0</v>
      </c>
      <c r="U19" s="102">
        <v>0</v>
      </c>
      <c r="V19" s="115">
        <v>0</v>
      </c>
      <c r="W19" s="115"/>
      <c r="X19" s="102">
        <v>0</v>
      </c>
      <c r="Y19" s="115">
        <v>0</v>
      </c>
      <c r="Z19" s="115"/>
    </row>
    <row r="20" spans="1:26">
      <c r="A20" s="113"/>
      <c r="B20" s="113"/>
      <c r="C20" s="113"/>
      <c r="D20" s="113"/>
      <c r="E20" s="114"/>
      <c r="F20" s="114"/>
      <c r="G20" s="114"/>
      <c r="H20" s="114" t="s">
        <v>178</v>
      </c>
      <c r="I20" s="114"/>
      <c r="J20" s="102">
        <v>199475</v>
      </c>
      <c r="K20" s="102">
        <v>199475</v>
      </c>
      <c r="L20" s="102">
        <v>198475</v>
      </c>
      <c r="M20" s="102">
        <v>0</v>
      </c>
      <c r="N20" s="102">
        <v>198475</v>
      </c>
      <c r="O20" s="102">
        <v>0</v>
      </c>
      <c r="P20" s="102">
        <v>1000</v>
      </c>
      <c r="Q20" s="102">
        <v>0</v>
      </c>
      <c r="R20" s="102">
        <v>0</v>
      </c>
      <c r="S20" s="102">
        <v>0</v>
      </c>
      <c r="T20" s="102">
        <v>0</v>
      </c>
      <c r="U20" s="102">
        <v>0</v>
      </c>
      <c r="V20" s="115">
        <v>0</v>
      </c>
      <c r="W20" s="115"/>
      <c r="X20" s="102">
        <v>0</v>
      </c>
      <c r="Y20" s="115">
        <v>0</v>
      </c>
      <c r="Z20" s="115"/>
    </row>
    <row r="21" spans="1:26" ht="14.5" customHeight="1">
      <c r="A21" s="113" t="s">
        <v>125</v>
      </c>
      <c r="B21" s="113"/>
      <c r="C21" s="113" t="s">
        <v>181</v>
      </c>
      <c r="D21" s="113" t="s">
        <v>125</v>
      </c>
      <c r="E21" s="114" t="s">
        <v>182</v>
      </c>
      <c r="F21" s="114"/>
      <c r="G21" s="114"/>
      <c r="H21" s="114" t="s">
        <v>175</v>
      </c>
      <c r="I21" s="114"/>
      <c r="J21" s="102">
        <v>220000</v>
      </c>
      <c r="K21" s="102">
        <v>220000</v>
      </c>
      <c r="L21" s="102">
        <v>220000</v>
      </c>
      <c r="M21" s="102">
        <v>0</v>
      </c>
      <c r="N21" s="102">
        <v>220000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102">
        <v>0</v>
      </c>
      <c r="U21" s="102">
        <v>0</v>
      </c>
      <c r="V21" s="115">
        <v>0</v>
      </c>
      <c r="W21" s="115"/>
      <c r="X21" s="102">
        <v>0</v>
      </c>
      <c r="Y21" s="115">
        <v>0</v>
      </c>
      <c r="Z21" s="115"/>
    </row>
    <row r="22" spans="1:26">
      <c r="A22" s="113"/>
      <c r="B22" s="113"/>
      <c r="C22" s="113"/>
      <c r="D22" s="113"/>
      <c r="E22" s="114"/>
      <c r="F22" s="114"/>
      <c r="G22" s="114"/>
      <c r="H22" s="114" t="s">
        <v>176</v>
      </c>
      <c r="I22" s="114"/>
      <c r="J22" s="102">
        <v>-21525</v>
      </c>
      <c r="K22" s="102">
        <v>-21525</v>
      </c>
      <c r="L22" s="102">
        <v>-21525</v>
      </c>
      <c r="M22" s="102">
        <v>0</v>
      </c>
      <c r="N22" s="102">
        <v>-21525</v>
      </c>
      <c r="O22" s="102">
        <v>0</v>
      </c>
      <c r="P22" s="102">
        <v>0</v>
      </c>
      <c r="Q22" s="102">
        <v>0</v>
      </c>
      <c r="R22" s="102">
        <v>0</v>
      </c>
      <c r="S22" s="102">
        <v>0</v>
      </c>
      <c r="T22" s="102">
        <v>0</v>
      </c>
      <c r="U22" s="102">
        <v>0</v>
      </c>
      <c r="V22" s="115">
        <v>0</v>
      </c>
      <c r="W22" s="115"/>
      <c r="X22" s="102">
        <v>0</v>
      </c>
      <c r="Y22" s="115">
        <v>0</v>
      </c>
      <c r="Z22" s="115"/>
    </row>
    <row r="23" spans="1:26">
      <c r="A23" s="113"/>
      <c r="B23" s="113"/>
      <c r="C23" s="113"/>
      <c r="D23" s="113"/>
      <c r="E23" s="114"/>
      <c r="F23" s="114"/>
      <c r="G23" s="114"/>
      <c r="H23" s="114" t="s">
        <v>177</v>
      </c>
      <c r="I23" s="114"/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102">
        <v>0</v>
      </c>
      <c r="T23" s="102">
        <v>0</v>
      </c>
      <c r="U23" s="102">
        <v>0</v>
      </c>
      <c r="V23" s="115">
        <v>0</v>
      </c>
      <c r="W23" s="115"/>
      <c r="X23" s="102">
        <v>0</v>
      </c>
      <c r="Y23" s="115">
        <v>0</v>
      </c>
      <c r="Z23" s="115"/>
    </row>
    <row r="24" spans="1:26">
      <c r="A24" s="113"/>
      <c r="B24" s="113"/>
      <c r="C24" s="113"/>
      <c r="D24" s="113"/>
      <c r="E24" s="114"/>
      <c r="F24" s="114"/>
      <c r="G24" s="114"/>
      <c r="H24" s="114" t="s">
        <v>178</v>
      </c>
      <c r="I24" s="114"/>
      <c r="J24" s="102">
        <v>198475</v>
      </c>
      <c r="K24" s="102">
        <v>198475</v>
      </c>
      <c r="L24" s="102">
        <v>198475</v>
      </c>
      <c r="M24" s="102">
        <v>0</v>
      </c>
      <c r="N24" s="102">
        <v>198475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15">
        <v>0</v>
      </c>
      <c r="W24" s="115"/>
      <c r="X24" s="102">
        <v>0</v>
      </c>
      <c r="Y24" s="115">
        <v>0</v>
      </c>
      <c r="Z24" s="115"/>
    </row>
    <row r="25" spans="1:26" ht="14.5" customHeight="1">
      <c r="A25" s="113" t="s">
        <v>19</v>
      </c>
      <c r="B25" s="113"/>
      <c r="C25" s="113" t="s">
        <v>125</v>
      </c>
      <c r="D25" s="113" t="s">
        <v>125</v>
      </c>
      <c r="E25" s="114" t="s">
        <v>20</v>
      </c>
      <c r="F25" s="114"/>
      <c r="G25" s="114"/>
      <c r="H25" s="114" t="s">
        <v>175</v>
      </c>
      <c r="I25" s="114"/>
      <c r="J25" s="102">
        <v>26790888.43</v>
      </c>
      <c r="K25" s="102">
        <v>25949888.43</v>
      </c>
      <c r="L25" s="102">
        <v>24682649.079999998</v>
      </c>
      <c r="M25" s="102">
        <v>19641839.030000001</v>
      </c>
      <c r="N25" s="102">
        <v>5040810.05</v>
      </c>
      <c r="O25" s="102">
        <v>19386</v>
      </c>
      <c r="P25" s="102">
        <v>850464</v>
      </c>
      <c r="Q25" s="102">
        <v>397389.35</v>
      </c>
      <c r="R25" s="102">
        <v>0</v>
      </c>
      <c r="S25" s="102">
        <v>0</v>
      </c>
      <c r="T25" s="102">
        <v>841000</v>
      </c>
      <c r="U25" s="102">
        <v>841000</v>
      </c>
      <c r="V25" s="115">
        <v>0</v>
      </c>
      <c r="W25" s="115"/>
      <c r="X25" s="102">
        <v>0</v>
      </c>
      <c r="Y25" s="115">
        <v>0</v>
      </c>
      <c r="Z25" s="115"/>
    </row>
    <row r="26" spans="1:26">
      <c r="A26" s="113"/>
      <c r="B26" s="113"/>
      <c r="C26" s="113"/>
      <c r="D26" s="113"/>
      <c r="E26" s="114"/>
      <c r="F26" s="114"/>
      <c r="G26" s="114"/>
      <c r="H26" s="114" t="s">
        <v>176</v>
      </c>
      <c r="I26" s="114"/>
      <c r="J26" s="102">
        <v>-10069.870000000001</v>
      </c>
      <c r="K26" s="102">
        <v>-10069.870000000001</v>
      </c>
      <c r="L26" s="102">
        <v>-10069.870000000001</v>
      </c>
      <c r="M26" s="102">
        <v>-6769.87</v>
      </c>
      <c r="N26" s="102">
        <v>-3300</v>
      </c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02">
        <v>0</v>
      </c>
      <c r="U26" s="102">
        <v>0</v>
      </c>
      <c r="V26" s="115">
        <v>0</v>
      </c>
      <c r="W26" s="115"/>
      <c r="X26" s="102">
        <v>0</v>
      </c>
      <c r="Y26" s="115">
        <v>0</v>
      </c>
      <c r="Z26" s="115"/>
    </row>
    <row r="27" spans="1:26">
      <c r="A27" s="113"/>
      <c r="B27" s="113"/>
      <c r="C27" s="113"/>
      <c r="D27" s="113"/>
      <c r="E27" s="114"/>
      <c r="F27" s="114"/>
      <c r="G27" s="114"/>
      <c r="H27" s="114" t="s">
        <v>177</v>
      </c>
      <c r="I27" s="114"/>
      <c r="J27" s="102">
        <v>22324.87</v>
      </c>
      <c r="K27" s="102">
        <v>22324.87</v>
      </c>
      <c r="L27" s="102">
        <v>22324.87</v>
      </c>
      <c r="M27" s="102">
        <v>14343.55</v>
      </c>
      <c r="N27" s="102">
        <v>7981.32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  <c r="T27" s="102">
        <v>0</v>
      </c>
      <c r="U27" s="102">
        <v>0</v>
      </c>
      <c r="V27" s="115">
        <v>0</v>
      </c>
      <c r="W27" s="115"/>
      <c r="X27" s="102">
        <v>0</v>
      </c>
      <c r="Y27" s="115">
        <v>0</v>
      </c>
      <c r="Z27" s="115"/>
    </row>
    <row r="28" spans="1:26">
      <c r="A28" s="113"/>
      <c r="B28" s="113"/>
      <c r="C28" s="113"/>
      <c r="D28" s="113"/>
      <c r="E28" s="114"/>
      <c r="F28" s="114"/>
      <c r="G28" s="114"/>
      <c r="H28" s="114" t="s">
        <v>178</v>
      </c>
      <c r="I28" s="114"/>
      <c r="J28" s="102">
        <v>26803143.43</v>
      </c>
      <c r="K28" s="102">
        <v>25962143.43</v>
      </c>
      <c r="L28" s="102">
        <v>24694904.079999998</v>
      </c>
      <c r="M28" s="102">
        <v>19649412.710000001</v>
      </c>
      <c r="N28" s="102">
        <v>5045491.37</v>
      </c>
      <c r="O28" s="102">
        <v>19386</v>
      </c>
      <c r="P28" s="102">
        <v>850464</v>
      </c>
      <c r="Q28" s="102">
        <v>397389.35</v>
      </c>
      <c r="R28" s="102">
        <v>0</v>
      </c>
      <c r="S28" s="102">
        <v>0</v>
      </c>
      <c r="T28" s="102">
        <v>841000</v>
      </c>
      <c r="U28" s="102">
        <v>841000</v>
      </c>
      <c r="V28" s="115">
        <v>0</v>
      </c>
      <c r="W28" s="115"/>
      <c r="X28" s="102">
        <v>0</v>
      </c>
      <c r="Y28" s="115">
        <v>0</v>
      </c>
      <c r="Z28" s="115"/>
    </row>
    <row r="29" spans="1:26" ht="14.5" customHeight="1">
      <c r="A29" s="113" t="s">
        <v>125</v>
      </c>
      <c r="B29" s="113"/>
      <c r="C29" s="113" t="s">
        <v>183</v>
      </c>
      <c r="D29" s="113" t="s">
        <v>125</v>
      </c>
      <c r="E29" s="114" t="s">
        <v>184</v>
      </c>
      <c r="F29" s="114"/>
      <c r="G29" s="114"/>
      <c r="H29" s="114" t="s">
        <v>175</v>
      </c>
      <c r="I29" s="114"/>
      <c r="J29" s="102">
        <v>16671845.380000001</v>
      </c>
      <c r="K29" s="102">
        <v>15851845.380000001</v>
      </c>
      <c r="L29" s="102">
        <v>15183789.380000001</v>
      </c>
      <c r="M29" s="102">
        <v>13455640.869999999</v>
      </c>
      <c r="N29" s="102">
        <v>1728148.51</v>
      </c>
      <c r="O29" s="102">
        <v>10470</v>
      </c>
      <c r="P29" s="102">
        <v>657586</v>
      </c>
      <c r="Q29" s="102">
        <v>0</v>
      </c>
      <c r="R29" s="102">
        <v>0</v>
      </c>
      <c r="S29" s="102">
        <v>0</v>
      </c>
      <c r="T29" s="102">
        <v>820000</v>
      </c>
      <c r="U29" s="102">
        <v>820000</v>
      </c>
      <c r="V29" s="115">
        <v>0</v>
      </c>
      <c r="W29" s="115"/>
      <c r="X29" s="102">
        <v>0</v>
      </c>
      <c r="Y29" s="115">
        <v>0</v>
      </c>
      <c r="Z29" s="115"/>
    </row>
    <row r="30" spans="1:26">
      <c r="A30" s="113"/>
      <c r="B30" s="113"/>
      <c r="C30" s="113"/>
      <c r="D30" s="113"/>
      <c r="E30" s="114"/>
      <c r="F30" s="114"/>
      <c r="G30" s="114"/>
      <c r="H30" s="114" t="s">
        <v>176</v>
      </c>
      <c r="I30" s="114"/>
      <c r="J30" s="102">
        <v>-6600</v>
      </c>
      <c r="K30" s="102">
        <v>-6600</v>
      </c>
      <c r="L30" s="102">
        <v>-6600</v>
      </c>
      <c r="M30" s="102">
        <v>-6600</v>
      </c>
      <c r="N30" s="102">
        <v>0</v>
      </c>
      <c r="O30" s="102">
        <v>0</v>
      </c>
      <c r="P30" s="102">
        <v>0</v>
      </c>
      <c r="Q30" s="102">
        <v>0</v>
      </c>
      <c r="R30" s="102">
        <v>0</v>
      </c>
      <c r="S30" s="102">
        <v>0</v>
      </c>
      <c r="T30" s="102">
        <v>0</v>
      </c>
      <c r="U30" s="102">
        <v>0</v>
      </c>
      <c r="V30" s="115">
        <v>0</v>
      </c>
      <c r="W30" s="115"/>
      <c r="X30" s="102">
        <v>0</v>
      </c>
      <c r="Y30" s="115">
        <v>0</v>
      </c>
      <c r="Z30" s="115"/>
    </row>
    <row r="31" spans="1:26">
      <c r="A31" s="113"/>
      <c r="B31" s="113"/>
      <c r="C31" s="113"/>
      <c r="D31" s="113"/>
      <c r="E31" s="114"/>
      <c r="F31" s="114"/>
      <c r="G31" s="114"/>
      <c r="H31" s="114" t="s">
        <v>177</v>
      </c>
      <c r="I31" s="114"/>
      <c r="J31" s="102">
        <v>7900</v>
      </c>
      <c r="K31" s="102">
        <v>7900</v>
      </c>
      <c r="L31" s="102">
        <v>7900</v>
      </c>
      <c r="M31" s="102">
        <v>6600</v>
      </c>
      <c r="N31" s="102">
        <v>1300</v>
      </c>
      <c r="O31" s="102">
        <v>0</v>
      </c>
      <c r="P31" s="102">
        <v>0</v>
      </c>
      <c r="Q31" s="102">
        <v>0</v>
      </c>
      <c r="R31" s="102">
        <v>0</v>
      </c>
      <c r="S31" s="102">
        <v>0</v>
      </c>
      <c r="T31" s="102">
        <v>0</v>
      </c>
      <c r="U31" s="102">
        <v>0</v>
      </c>
      <c r="V31" s="115">
        <v>0</v>
      </c>
      <c r="W31" s="115"/>
      <c r="X31" s="102">
        <v>0</v>
      </c>
      <c r="Y31" s="115">
        <v>0</v>
      </c>
      <c r="Z31" s="115"/>
    </row>
    <row r="32" spans="1:26">
      <c r="A32" s="113"/>
      <c r="B32" s="113"/>
      <c r="C32" s="113"/>
      <c r="D32" s="113"/>
      <c r="E32" s="114"/>
      <c r="F32" s="114"/>
      <c r="G32" s="114"/>
      <c r="H32" s="114" t="s">
        <v>178</v>
      </c>
      <c r="I32" s="114"/>
      <c r="J32" s="102">
        <v>16673145.380000001</v>
      </c>
      <c r="K32" s="102">
        <v>15853145.380000001</v>
      </c>
      <c r="L32" s="102">
        <v>15185089.380000001</v>
      </c>
      <c r="M32" s="102">
        <v>13455640.869999999</v>
      </c>
      <c r="N32" s="102">
        <v>1729448.51</v>
      </c>
      <c r="O32" s="102">
        <v>10470</v>
      </c>
      <c r="P32" s="102">
        <v>657586</v>
      </c>
      <c r="Q32" s="102">
        <v>0</v>
      </c>
      <c r="R32" s="102">
        <v>0</v>
      </c>
      <c r="S32" s="102">
        <v>0</v>
      </c>
      <c r="T32" s="102">
        <v>820000</v>
      </c>
      <c r="U32" s="102">
        <v>820000</v>
      </c>
      <c r="V32" s="115">
        <v>0</v>
      </c>
      <c r="W32" s="115"/>
      <c r="X32" s="102">
        <v>0</v>
      </c>
      <c r="Y32" s="115">
        <v>0</v>
      </c>
      <c r="Z32" s="115"/>
    </row>
    <row r="33" spans="1:26" ht="14.5" customHeight="1">
      <c r="A33" s="113" t="s">
        <v>125</v>
      </c>
      <c r="B33" s="113"/>
      <c r="C33" s="113" t="s">
        <v>185</v>
      </c>
      <c r="D33" s="113" t="s">
        <v>125</v>
      </c>
      <c r="E33" s="114" t="s">
        <v>186</v>
      </c>
      <c r="F33" s="114"/>
      <c r="G33" s="114"/>
      <c r="H33" s="114" t="s">
        <v>175</v>
      </c>
      <c r="I33" s="114"/>
      <c r="J33" s="102">
        <v>4243000.08</v>
      </c>
      <c r="K33" s="102">
        <v>4243000.08</v>
      </c>
      <c r="L33" s="102">
        <v>4111580.08</v>
      </c>
      <c r="M33" s="102">
        <v>3185814</v>
      </c>
      <c r="N33" s="102">
        <v>925766.08</v>
      </c>
      <c r="O33" s="102">
        <v>3590</v>
      </c>
      <c r="P33" s="102">
        <v>127830</v>
      </c>
      <c r="Q33" s="102">
        <v>0</v>
      </c>
      <c r="R33" s="102">
        <v>0</v>
      </c>
      <c r="S33" s="102">
        <v>0</v>
      </c>
      <c r="T33" s="102">
        <v>0</v>
      </c>
      <c r="U33" s="102">
        <v>0</v>
      </c>
      <c r="V33" s="115">
        <v>0</v>
      </c>
      <c r="W33" s="115"/>
      <c r="X33" s="102">
        <v>0</v>
      </c>
      <c r="Y33" s="115">
        <v>0</v>
      </c>
      <c r="Z33" s="115"/>
    </row>
    <row r="34" spans="1:26">
      <c r="A34" s="113"/>
      <c r="B34" s="113"/>
      <c r="C34" s="113"/>
      <c r="D34" s="113"/>
      <c r="E34" s="114"/>
      <c r="F34" s="114"/>
      <c r="G34" s="114"/>
      <c r="H34" s="114" t="s">
        <v>176</v>
      </c>
      <c r="I34" s="114"/>
      <c r="J34" s="102">
        <v>-3300</v>
      </c>
      <c r="K34" s="102">
        <v>-3300</v>
      </c>
      <c r="L34" s="102">
        <v>-3300</v>
      </c>
      <c r="M34" s="102">
        <v>0</v>
      </c>
      <c r="N34" s="102">
        <v>-3300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0</v>
      </c>
      <c r="U34" s="102">
        <v>0</v>
      </c>
      <c r="V34" s="115">
        <v>0</v>
      </c>
      <c r="W34" s="115"/>
      <c r="X34" s="102">
        <v>0</v>
      </c>
      <c r="Y34" s="115">
        <v>0</v>
      </c>
      <c r="Z34" s="115"/>
    </row>
    <row r="35" spans="1:26">
      <c r="A35" s="113"/>
      <c r="B35" s="113"/>
      <c r="C35" s="113"/>
      <c r="D35" s="113"/>
      <c r="E35" s="114"/>
      <c r="F35" s="114"/>
      <c r="G35" s="114"/>
      <c r="H35" s="114" t="s">
        <v>177</v>
      </c>
      <c r="I35" s="114"/>
      <c r="J35" s="102">
        <v>0</v>
      </c>
      <c r="K35" s="102">
        <v>0</v>
      </c>
      <c r="L35" s="102">
        <v>0</v>
      </c>
      <c r="M35" s="102">
        <v>0</v>
      </c>
      <c r="N35" s="102">
        <v>0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0</v>
      </c>
      <c r="U35" s="102">
        <v>0</v>
      </c>
      <c r="V35" s="115">
        <v>0</v>
      </c>
      <c r="W35" s="115"/>
      <c r="X35" s="102">
        <v>0</v>
      </c>
      <c r="Y35" s="115">
        <v>0</v>
      </c>
      <c r="Z35" s="115"/>
    </row>
    <row r="36" spans="1:26">
      <c r="A36" s="113"/>
      <c r="B36" s="113"/>
      <c r="C36" s="113"/>
      <c r="D36" s="113"/>
      <c r="E36" s="114"/>
      <c r="F36" s="114"/>
      <c r="G36" s="114"/>
      <c r="H36" s="114" t="s">
        <v>178</v>
      </c>
      <c r="I36" s="114"/>
      <c r="J36" s="102">
        <v>4239700.08</v>
      </c>
      <c r="K36" s="102">
        <v>4239700.08</v>
      </c>
      <c r="L36" s="102">
        <v>4108280.08</v>
      </c>
      <c r="M36" s="102">
        <v>3185814</v>
      </c>
      <c r="N36" s="102">
        <v>922466.08</v>
      </c>
      <c r="O36" s="102">
        <v>3590</v>
      </c>
      <c r="P36" s="102">
        <v>127830</v>
      </c>
      <c r="Q36" s="102">
        <v>0</v>
      </c>
      <c r="R36" s="102">
        <v>0</v>
      </c>
      <c r="S36" s="102">
        <v>0</v>
      </c>
      <c r="T36" s="102">
        <v>0</v>
      </c>
      <c r="U36" s="102">
        <v>0</v>
      </c>
      <c r="V36" s="115">
        <v>0</v>
      </c>
      <c r="W36" s="115"/>
      <c r="X36" s="102">
        <v>0</v>
      </c>
      <c r="Y36" s="115">
        <v>0</v>
      </c>
      <c r="Z36" s="115"/>
    </row>
    <row r="37" spans="1:26">
      <c r="A37" s="113" t="s">
        <v>125</v>
      </c>
      <c r="B37" s="113"/>
      <c r="C37" s="113" t="s">
        <v>187</v>
      </c>
      <c r="D37" s="113" t="s">
        <v>125</v>
      </c>
      <c r="E37" s="114" t="s">
        <v>188</v>
      </c>
      <c r="F37" s="114"/>
      <c r="G37" s="114"/>
      <c r="H37" s="114" t="s">
        <v>175</v>
      </c>
      <c r="I37" s="114"/>
      <c r="J37" s="102">
        <v>872259.19</v>
      </c>
      <c r="K37" s="102">
        <v>872259.19</v>
      </c>
      <c r="L37" s="102">
        <v>872124.19</v>
      </c>
      <c r="M37" s="102">
        <v>148432.59</v>
      </c>
      <c r="N37" s="102">
        <v>723691.6</v>
      </c>
      <c r="O37" s="102">
        <v>0</v>
      </c>
      <c r="P37" s="102">
        <v>135</v>
      </c>
      <c r="Q37" s="102">
        <v>0</v>
      </c>
      <c r="R37" s="102">
        <v>0</v>
      </c>
      <c r="S37" s="102">
        <v>0</v>
      </c>
      <c r="T37" s="102">
        <v>0</v>
      </c>
      <c r="U37" s="102">
        <v>0</v>
      </c>
      <c r="V37" s="115">
        <v>0</v>
      </c>
      <c r="W37" s="115"/>
      <c r="X37" s="102">
        <v>0</v>
      </c>
      <c r="Y37" s="115">
        <v>0</v>
      </c>
      <c r="Z37" s="115"/>
    </row>
    <row r="38" spans="1:26">
      <c r="A38" s="113"/>
      <c r="B38" s="113"/>
      <c r="C38" s="113"/>
      <c r="D38" s="113"/>
      <c r="E38" s="114"/>
      <c r="F38" s="114"/>
      <c r="G38" s="114"/>
      <c r="H38" s="114" t="s">
        <v>176</v>
      </c>
      <c r="I38" s="114"/>
      <c r="J38" s="102">
        <v>-169.87</v>
      </c>
      <c r="K38" s="102">
        <v>-169.87</v>
      </c>
      <c r="L38" s="102">
        <v>-169.87</v>
      </c>
      <c r="M38" s="102">
        <v>-169.87</v>
      </c>
      <c r="N38" s="102">
        <v>0</v>
      </c>
      <c r="O38" s="102">
        <v>0</v>
      </c>
      <c r="P38" s="102">
        <v>0</v>
      </c>
      <c r="Q38" s="102">
        <v>0</v>
      </c>
      <c r="R38" s="102">
        <v>0</v>
      </c>
      <c r="S38" s="102">
        <v>0</v>
      </c>
      <c r="T38" s="102">
        <v>0</v>
      </c>
      <c r="U38" s="102">
        <v>0</v>
      </c>
      <c r="V38" s="115">
        <v>0</v>
      </c>
      <c r="W38" s="115"/>
      <c r="X38" s="102">
        <v>0</v>
      </c>
      <c r="Y38" s="115">
        <v>0</v>
      </c>
      <c r="Z38" s="115"/>
    </row>
    <row r="39" spans="1:26">
      <c r="A39" s="113"/>
      <c r="B39" s="113"/>
      <c r="C39" s="113"/>
      <c r="D39" s="113"/>
      <c r="E39" s="114"/>
      <c r="F39" s="114"/>
      <c r="G39" s="114"/>
      <c r="H39" s="114" t="s">
        <v>177</v>
      </c>
      <c r="I39" s="114"/>
      <c r="J39" s="102">
        <v>169.87</v>
      </c>
      <c r="K39" s="102">
        <v>169.87</v>
      </c>
      <c r="L39" s="102">
        <v>169.87</v>
      </c>
      <c r="M39" s="102">
        <v>0</v>
      </c>
      <c r="N39" s="102">
        <v>169.87</v>
      </c>
      <c r="O39" s="102">
        <v>0</v>
      </c>
      <c r="P39" s="102">
        <v>0</v>
      </c>
      <c r="Q39" s="102">
        <v>0</v>
      </c>
      <c r="R39" s="102">
        <v>0</v>
      </c>
      <c r="S39" s="102">
        <v>0</v>
      </c>
      <c r="T39" s="102">
        <v>0</v>
      </c>
      <c r="U39" s="102">
        <v>0</v>
      </c>
      <c r="V39" s="115">
        <v>0</v>
      </c>
      <c r="W39" s="115"/>
      <c r="X39" s="102">
        <v>0</v>
      </c>
      <c r="Y39" s="115">
        <v>0</v>
      </c>
      <c r="Z39" s="115"/>
    </row>
    <row r="40" spans="1:26">
      <c r="A40" s="113"/>
      <c r="B40" s="113"/>
      <c r="C40" s="113"/>
      <c r="D40" s="113"/>
      <c r="E40" s="114"/>
      <c r="F40" s="114"/>
      <c r="G40" s="114"/>
      <c r="H40" s="114" t="s">
        <v>178</v>
      </c>
      <c r="I40" s="114"/>
      <c r="J40" s="102">
        <v>872259.19</v>
      </c>
      <c r="K40" s="102">
        <v>872259.19</v>
      </c>
      <c r="L40" s="102">
        <v>872124.19</v>
      </c>
      <c r="M40" s="102">
        <v>148262.72</v>
      </c>
      <c r="N40" s="102">
        <v>723861.47</v>
      </c>
      <c r="O40" s="102">
        <v>0</v>
      </c>
      <c r="P40" s="102">
        <v>135</v>
      </c>
      <c r="Q40" s="102">
        <v>0</v>
      </c>
      <c r="R40" s="102">
        <v>0</v>
      </c>
      <c r="S40" s="102">
        <v>0</v>
      </c>
      <c r="T40" s="102">
        <v>0</v>
      </c>
      <c r="U40" s="102">
        <v>0</v>
      </c>
      <c r="V40" s="115">
        <v>0</v>
      </c>
      <c r="W40" s="115"/>
      <c r="X40" s="102">
        <v>0</v>
      </c>
      <c r="Y40" s="115">
        <v>0</v>
      </c>
      <c r="Z40" s="115"/>
    </row>
    <row r="41" spans="1:26">
      <c r="A41" s="113" t="s">
        <v>125</v>
      </c>
      <c r="B41" s="113"/>
      <c r="C41" s="113" t="s">
        <v>189</v>
      </c>
      <c r="D41" s="113" t="s">
        <v>125</v>
      </c>
      <c r="E41" s="114" t="s">
        <v>190</v>
      </c>
      <c r="F41" s="114"/>
      <c r="G41" s="114"/>
      <c r="H41" s="114" t="s">
        <v>175</v>
      </c>
      <c r="I41" s="114"/>
      <c r="J41" s="102">
        <v>2039818.09</v>
      </c>
      <c r="K41" s="102">
        <v>2018818.09</v>
      </c>
      <c r="L41" s="102">
        <v>2017318.09</v>
      </c>
      <c r="M41" s="102">
        <v>804400</v>
      </c>
      <c r="N41" s="102">
        <v>1212918.0900000001</v>
      </c>
      <c r="O41" s="102">
        <v>0</v>
      </c>
      <c r="P41" s="102">
        <v>1500</v>
      </c>
      <c r="Q41" s="102">
        <v>0</v>
      </c>
      <c r="R41" s="102">
        <v>0</v>
      </c>
      <c r="S41" s="102">
        <v>0</v>
      </c>
      <c r="T41" s="102">
        <v>21000</v>
      </c>
      <c r="U41" s="102">
        <v>21000</v>
      </c>
      <c r="V41" s="115">
        <v>0</v>
      </c>
      <c r="W41" s="115"/>
      <c r="X41" s="102">
        <v>0</v>
      </c>
      <c r="Y41" s="115">
        <v>0</v>
      </c>
      <c r="Z41" s="115"/>
    </row>
    <row r="42" spans="1:26">
      <c r="A42" s="113"/>
      <c r="B42" s="113"/>
      <c r="C42" s="113"/>
      <c r="D42" s="113"/>
      <c r="E42" s="114"/>
      <c r="F42" s="114"/>
      <c r="G42" s="114"/>
      <c r="H42" s="114" t="s">
        <v>176</v>
      </c>
      <c r="I42" s="114"/>
      <c r="J42" s="102">
        <v>0</v>
      </c>
      <c r="K42" s="102">
        <v>0</v>
      </c>
      <c r="L42" s="102">
        <v>0</v>
      </c>
      <c r="M42" s="102">
        <v>0</v>
      </c>
      <c r="N42" s="102">
        <v>0</v>
      </c>
      <c r="O42" s="102">
        <v>0</v>
      </c>
      <c r="P42" s="102">
        <v>0</v>
      </c>
      <c r="Q42" s="102">
        <v>0</v>
      </c>
      <c r="R42" s="102">
        <v>0</v>
      </c>
      <c r="S42" s="102">
        <v>0</v>
      </c>
      <c r="T42" s="102">
        <v>0</v>
      </c>
      <c r="U42" s="102">
        <v>0</v>
      </c>
      <c r="V42" s="115">
        <v>0</v>
      </c>
      <c r="W42" s="115"/>
      <c r="X42" s="102">
        <v>0</v>
      </c>
      <c r="Y42" s="115">
        <v>0</v>
      </c>
      <c r="Z42" s="115"/>
    </row>
    <row r="43" spans="1:26">
      <c r="A43" s="113"/>
      <c r="B43" s="113"/>
      <c r="C43" s="113"/>
      <c r="D43" s="113"/>
      <c r="E43" s="114"/>
      <c r="F43" s="114"/>
      <c r="G43" s="114"/>
      <c r="H43" s="114" t="s">
        <v>177</v>
      </c>
      <c r="I43" s="114"/>
      <c r="J43" s="102">
        <v>2000</v>
      </c>
      <c r="K43" s="102">
        <v>2000</v>
      </c>
      <c r="L43" s="102">
        <v>2000</v>
      </c>
      <c r="M43" s="102">
        <v>0</v>
      </c>
      <c r="N43" s="102">
        <v>2000</v>
      </c>
      <c r="O43" s="102">
        <v>0</v>
      </c>
      <c r="P43" s="102">
        <v>0</v>
      </c>
      <c r="Q43" s="102">
        <v>0</v>
      </c>
      <c r="R43" s="102">
        <v>0</v>
      </c>
      <c r="S43" s="102">
        <v>0</v>
      </c>
      <c r="T43" s="102">
        <v>0</v>
      </c>
      <c r="U43" s="102">
        <v>0</v>
      </c>
      <c r="V43" s="115">
        <v>0</v>
      </c>
      <c r="W43" s="115"/>
      <c r="X43" s="102">
        <v>0</v>
      </c>
      <c r="Y43" s="115">
        <v>0</v>
      </c>
      <c r="Z43" s="115"/>
    </row>
    <row r="44" spans="1:26">
      <c r="A44" s="113"/>
      <c r="B44" s="113"/>
      <c r="C44" s="113"/>
      <c r="D44" s="113"/>
      <c r="E44" s="114"/>
      <c r="F44" s="114"/>
      <c r="G44" s="114"/>
      <c r="H44" s="114" t="s">
        <v>178</v>
      </c>
      <c r="I44" s="114"/>
      <c r="J44" s="102">
        <v>2041818.09</v>
      </c>
      <c r="K44" s="102">
        <v>2020818.09</v>
      </c>
      <c r="L44" s="102">
        <v>2019318.09</v>
      </c>
      <c r="M44" s="102">
        <v>804400</v>
      </c>
      <c r="N44" s="102">
        <v>1214918.0900000001</v>
      </c>
      <c r="O44" s="102">
        <v>0</v>
      </c>
      <c r="P44" s="102">
        <v>1500</v>
      </c>
      <c r="Q44" s="102">
        <v>0</v>
      </c>
      <c r="R44" s="102">
        <v>0</v>
      </c>
      <c r="S44" s="102">
        <v>0</v>
      </c>
      <c r="T44" s="102">
        <v>21000</v>
      </c>
      <c r="U44" s="102">
        <v>21000</v>
      </c>
      <c r="V44" s="115">
        <v>0</v>
      </c>
      <c r="W44" s="115"/>
      <c r="X44" s="102">
        <v>0</v>
      </c>
      <c r="Y44" s="115">
        <v>0</v>
      </c>
      <c r="Z44" s="115"/>
    </row>
    <row r="45" spans="1:26">
      <c r="A45" s="113" t="s">
        <v>125</v>
      </c>
      <c r="B45" s="113"/>
      <c r="C45" s="113" t="s">
        <v>191</v>
      </c>
      <c r="D45" s="113" t="s">
        <v>125</v>
      </c>
      <c r="E45" s="114" t="s">
        <v>18</v>
      </c>
      <c r="F45" s="114"/>
      <c r="G45" s="114"/>
      <c r="H45" s="114" t="s">
        <v>175</v>
      </c>
      <c r="I45" s="114"/>
      <c r="J45" s="102">
        <v>835818.71</v>
      </c>
      <c r="K45" s="102">
        <v>835818.71</v>
      </c>
      <c r="L45" s="102">
        <v>402290.36</v>
      </c>
      <c r="M45" s="102">
        <v>209871.3</v>
      </c>
      <c r="N45" s="102">
        <v>192419.06</v>
      </c>
      <c r="O45" s="102">
        <v>5326</v>
      </c>
      <c r="P45" s="102">
        <v>30813</v>
      </c>
      <c r="Q45" s="102">
        <v>397389.35</v>
      </c>
      <c r="R45" s="102">
        <v>0</v>
      </c>
      <c r="S45" s="102">
        <v>0</v>
      </c>
      <c r="T45" s="102">
        <v>0</v>
      </c>
      <c r="U45" s="102">
        <v>0</v>
      </c>
      <c r="V45" s="115">
        <v>0</v>
      </c>
      <c r="W45" s="115"/>
      <c r="X45" s="102">
        <v>0</v>
      </c>
      <c r="Y45" s="115">
        <v>0</v>
      </c>
      <c r="Z45" s="115"/>
    </row>
    <row r="46" spans="1:26">
      <c r="A46" s="113"/>
      <c r="B46" s="113"/>
      <c r="C46" s="113"/>
      <c r="D46" s="113"/>
      <c r="E46" s="114"/>
      <c r="F46" s="114"/>
      <c r="G46" s="114"/>
      <c r="H46" s="114" t="s">
        <v>176</v>
      </c>
      <c r="I46" s="114"/>
      <c r="J46" s="102">
        <v>0</v>
      </c>
      <c r="K46" s="102">
        <v>0</v>
      </c>
      <c r="L46" s="102">
        <v>0</v>
      </c>
      <c r="M46" s="102">
        <v>0</v>
      </c>
      <c r="N46" s="102">
        <v>0</v>
      </c>
      <c r="O46" s="102">
        <v>0</v>
      </c>
      <c r="P46" s="102">
        <v>0</v>
      </c>
      <c r="Q46" s="102">
        <v>0</v>
      </c>
      <c r="R46" s="102">
        <v>0</v>
      </c>
      <c r="S46" s="102">
        <v>0</v>
      </c>
      <c r="T46" s="102">
        <v>0</v>
      </c>
      <c r="U46" s="102">
        <v>0</v>
      </c>
      <c r="V46" s="115">
        <v>0</v>
      </c>
      <c r="W46" s="115"/>
      <c r="X46" s="102">
        <v>0</v>
      </c>
      <c r="Y46" s="115">
        <v>0</v>
      </c>
      <c r="Z46" s="115"/>
    </row>
    <row r="47" spans="1:26">
      <c r="A47" s="113"/>
      <c r="B47" s="113"/>
      <c r="C47" s="113"/>
      <c r="D47" s="113"/>
      <c r="E47" s="114"/>
      <c r="F47" s="114"/>
      <c r="G47" s="114"/>
      <c r="H47" s="114" t="s">
        <v>177</v>
      </c>
      <c r="I47" s="114"/>
      <c r="J47" s="102">
        <v>12255</v>
      </c>
      <c r="K47" s="102">
        <v>12255</v>
      </c>
      <c r="L47" s="102">
        <v>12255</v>
      </c>
      <c r="M47" s="102">
        <v>7743.55</v>
      </c>
      <c r="N47" s="102">
        <v>4511.45</v>
      </c>
      <c r="O47" s="102">
        <v>0</v>
      </c>
      <c r="P47" s="102">
        <v>0</v>
      </c>
      <c r="Q47" s="102">
        <v>0</v>
      </c>
      <c r="R47" s="102">
        <v>0</v>
      </c>
      <c r="S47" s="102">
        <v>0</v>
      </c>
      <c r="T47" s="102">
        <v>0</v>
      </c>
      <c r="U47" s="102">
        <v>0</v>
      </c>
      <c r="V47" s="115">
        <v>0</v>
      </c>
      <c r="W47" s="115"/>
      <c r="X47" s="102">
        <v>0</v>
      </c>
      <c r="Y47" s="115">
        <v>0</v>
      </c>
      <c r="Z47" s="115"/>
    </row>
    <row r="48" spans="1:26">
      <c r="A48" s="113"/>
      <c r="B48" s="113"/>
      <c r="C48" s="113"/>
      <c r="D48" s="113"/>
      <c r="E48" s="114"/>
      <c r="F48" s="114"/>
      <c r="G48" s="114"/>
      <c r="H48" s="114" t="s">
        <v>178</v>
      </c>
      <c r="I48" s="114"/>
      <c r="J48" s="102">
        <v>848073.71</v>
      </c>
      <c r="K48" s="102">
        <v>848073.71</v>
      </c>
      <c r="L48" s="102">
        <v>414545.36</v>
      </c>
      <c r="M48" s="102">
        <v>217614.85</v>
      </c>
      <c r="N48" s="102">
        <v>196930.51</v>
      </c>
      <c r="O48" s="102">
        <v>5326</v>
      </c>
      <c r="P48" s="102">
        <v>30813</v>
      </c>
      <c r="Q48" s="102">
        <v>397389.35</v>
      </c>
      <c r="R48" s="102">
        <v>0</v>
      </c>
      <c r="S48" s="102">
        <v>0</v>
      </c>
      <c r="T48" s="102">
        <v>0</v>
      </c>
      <c r="U48" s="102">
        <v>0</v>
      </c>
      <c r="V48" s="115">
        <v>0</v>
      </c>
      <c r="W48" s="115"/>
      <c r="X48" s="102">
        <v>0</v>
      </c>
      <c r="Y48" s="115">
        <v>0</v>
      </c>
      <c r="Z48" s="115"/>
    </row>
    <row r="49" spans="1:26">
      <c r="A49" s="113" t="s">
        <v>21</v>
      </c>
      <c r="B49" s="113"/>
      <c r="C49" s="113" t="s">
        <v>125</v>
      </c>
      <c r="D49" s="113" t="s">
        <v>125</v>
      </c>
      <c r="E49" s="114" t="s">
        <v>22</v>
      </c>
      <c r="F49" s="114"/>
      <c r="G49" s="114"/>
      <c r="H49" s="114" t="s">
        <v>175</v>
      </c>
      <c r="I49" s="114"/>
      <c r="J49" s="102">
        <v>2345272.52</v>
      </c>
      <c r="K49" s="102">
        <v>2345272.52</v>
      </c>
      <c r="L49" s="102">
        <v>1699250.77</v>
      </c>
      <c r="M49" s="102">
        <v>1212480.52</v>
      </c>
      <c r="N49" s="102">
        <v>486770.25</v>
      </c>
      <c r="O49" s="102">
        <v>0</v>
      </c>
      <c r="P49" s="102">
        <v>646021.75</v>
      </c>
      <c r="Q49" s="102">
        <v>0</v>
      </c>
      <c r="R49" s="102">
        <v>0</v>
      </c>
      <c r="S49" s="102">
        <v>0</v>
      </c>
      <c r="T49" s="102">
        <v>0</v>
      </c>
      <c r="U49" s="102">
        <v>0</v>
      </c>
      <c r="V49" s="115">
        <v>0</v>
      </c>
      <c r="W49" s="115"/>
      <c r="X49" s="102">
        <v>0</v>
      </c>
      <c r="Y49" s="115">
        <v>0</v>
      </c>
      <c r="Z49" s="115"/>
    </row>
    <row r="50" spans="1:26">
      <c r="A50" s="113"/>
      <c r="B50" s="113"/>
      <c r="C50" s="113"/>
      <c r="D50" s="113"/>
      <c r="E50" s="114"/>
      <c r="F50" s="114"/>
      <c r="G50" s="114"/>
      <c r="H50" s="114" t="s">
        <v>176</v>
      </c>
      <c r="I50" s="114"/>
      <c r="J50" s="102">
        <v>0</v>
      </c>
      <c r="K50" s="102">
        <v>0</v>
      </c>
      <c r="L50" s="102">
        <v>0</v>
      </c>
      <c r="M50" s="102">
        <v>0</v>
      </c>
      <c r="N50" s="102">
        <v>0</v>
      </c>
      <c r="O50" s="102">
        <v>0</v>
      </c>
      <c r="P50" s="102">
        <v>0</v>
      </c>
      <c r="Q50" s="102">
        <v>0</v>
      </c>
      <c r="R50" s="102">
        <v>0</v>
      </c>
      <c r="S50" s="102">
        <v>0</v>
      </c>
      <c r="T50" s="102">
        <v>0</v>
      </c>
      <c r="U50" s="102">
        <v>0</v>
      </c>
      <c r="V50" s="115">
        <v>0</v>
      </c>
      <c r="W50" s="115"/>
      <c r="X50" s="102">
        <v>0</v>
      </c>
      <c r="Y50" s="115">
        <v>0</v>
      </c>
      <c r="Z50" s="115"/>
    </row>
    <row r="51" spans="1:26">
      <c r="A51" s="113"/>
      <c r="B51" s="113"/>
      <c r="C51" s="113"/>
      <c r="D51" s="113"/>
      <c r="E51" s="114"/>
      <c r="F51" s="114"/>
      <c r="G51" s="114"/>
      <c r="H51" s="114" t="s">
        <v>177</v>
      </c>
      <c r="I51" s="114"/>
      <c r="J51" s="102">
        <v>89878</v>
      </c>
      <c r="K51" s="102">
        <v>89878</v>
      </c>
      <c r="L51" s="102">
        <v>50262</v>
      </c>
      <c r="M51" s="102">
        <v>50262</v>
      </c>
      <c r="N51" s="102">
        <v>0</v>
      </c>
      <c r="O51" s="102">
        <v>0</v>
      </c>
      <c r="P51" s="102">
        <v>39616</v>
      </c>
      <c r="Q51" s="102">
        <v>0</v>
      </c>
      <c r="R51" s="102">
        <v>0</v>
      </c>
      <c r="S51" s="102">
        <v>0</v>
      </c>
      <c r="T51" s="102">
        <v>0</v>
      </c>
      <c r="U51" s="102">
        <v>0</v>
      </c>
      <c r="V51" s="115">
        <v>0</v>
      </c>
      <c r="W51" s="115"/>
      <c r="X51" s="102">
        <v>0</v>
      </c>
      <c r="Y51" s="115">
        <v>0</v>
      </c>
      <c r="Z51" s="115"/>
    </row>
    <row r="52" spans="1:26">
      <c r="A52" s="113"/>
      <c r="B52" s="113"/>
      <c r="C52" s="113"/>
      <c r="D52" s="113"/>
      <c r="E52" s="114"/>
      <c r="F52" s="114"/>
      <c r="G52" s="114"/>
      <c r="H52" s="114" t="s">
        <v>178</v>
      </c>
      <c r="I52" s="114"/>
      <c r="J52" s="102">
        <v>2435150.52</v>
      </c>
      <c r="K52" s="102">
        <v>2435150.52</v>
      </c>
      <c r="L52" s="102">
        <v>1749512.77</v>
      </c>
      <c r="M52" s="102">
        <v>1262742.52</v>
      </c>
      <c r="N52" s="102">
        <v>486770.25</v>
      </c>
      <c r="O52" s="102">
        <v>0</v>
      </c>
      <c r="P52" s="102">
        <v>685637.75</v>
      </c>
      <c r="Q52" s="102">
        <v>0</v>
      </c>
      <c r="R52" s="102">
        <v>0</v>
      </c>
      <c r="S52" s="102">
        <v>0</v>
      </c>
      <c r="T52" s="102">
        <v>0</v>
      </c>
      <c r="U52" s="102">
        <v>0</v>
      </c>
      <c r="V52" s="115">
        <v>0</v>
      </c>
      <c r="W52" s="115"/>
      <c r="X52" s="102">
        <v>0</v>
      </c>
      <c r="Y52" s="115">
        <v>0</v>
      </c>
      <c r="Z52" s="115"/>
    </row>
    <row r="53" spans="1:26">
      <c r="A53" s="113" t="s">
        <v>125</v>
      </c>
      <c r="B53" s="113"/>
      <c r="C53" s="113" t="s">
        <v>192</v>
      </c>
      <c r="D53" s="113" t="s">
        <v>125</v>
      </c>
      <c r="E53" s="114" t="s">
        <v>193</v>
      </c>
      <c r="F53" s="114"/>
      <c r="G53" s="114"/>
      <c r="H53" s="114" t="s">
        <v>175</v>
      </c>
      <c r="I53" s="114"/>
      <c r="J53" s="102">
        <v>1211984.6200000001</v>
      </c>
      <c r="K53" s="102">
        <v>1211984.6200000001</v>
      </c>
      <c r="L53" s="102">
        <v>1208384.6200000001</v>
      </c>
      <c r="M53" s="102">
        <v>1054144.6399999999</v>
      </c>
      <c r="N53" s="102">
        <v>154239.98000000001</v>
      </c>
      <c r="O53" s="102">
        <v>0</v>
      </c>
      <c r="P53" s="102">
        <v>3600</v>
      </c>
      <c r="Q53" s="102">
        <v>0</v>
      </c>
      <c r="R53" s="102">
        <v>0</v>
      </c>
      <c r="S53" s="102">
        <v>0</v>
      </c>
      <c r="T53" s="102">
        <v>0</v>
      </c>
      <c r="U53" s="102">
        <v>0</v>
      </c>
      <c r="V53" s="115">
        <v>0</v>
      </c>
      <c r="W53" s="115"/>
      <c r="X53" s="102">
        <v>0</v>
      </c>
      <c r="Y53" s="115">
        <v>0</v>
      </c>
      <c r="Z53" s="115"/>
    </row>
    <row r="54" spans="1:26">
      <c r="A54" s="113"/>
      <c r="B54" s="113"/>
      <c r="C54" s="113"/>
      <c r="D54" s="113"/>
      <c r="E54" s="114"/>
      <c r="F54" s="114"/>
      <c r="G54" s="114"/>
      <c r="H54" s="114" t="s">
        <v>176</v>
      </c>
      <c r="I54" s="114"/>
      <c r="J54" s="102">
        <v>0</v>
      </c>
      <c r="K54" s="102">
        <v>0</v>
      </c>
      <c r="L54" s="102">
        <v>0</v>
      </c>
      <c r="M54" s="102">
        <v>0</v>
      </c>
      <c r="N54" s="102">
        <v>0</v>
      </c>
      <c r="O54" s="102">
        <v>0</v>
      </c>
      <c r="P54" s="102">
        <v>0</v>
      </c>
      <c r="Q54" s="102">
        <v>0</v>
      </c>
      <c r="R54" s="102">
        <v>0</v>
      </c>
      <c r="S54" s="102">
        <v>0</v>
      </c>
      <c r="T54" s="102">
        <v>0</v>
      </c>
      <c r="U54" s="102">
        <v>0</v>
      </c>
      <c r="V54" s="115">
        <v>0</v>
      </c>
      <c r="W54" s="115"/>
      <c r="X54" s="102">
        <v>0</v>
      </c>
      <c r="Y54" s="115">
        <v>0</v>
      </c>
      <c r="Z54" s="115"/>
    </row>
    <row r="55" spans="1:26">
      <c r="A55" s="113"/>
      <c r="B55" s="113"/>
      <c r="C55" s="113"/>
      <c r="D55" s="113"/>
      <c r="E55" s="114"/>
      <c r="F55" s="114"/>
      <c r="G55" s="114"/>
      <c r="H55" s="114" t="s">
        <v>177</v>
      </c>
      <c r="I55" s="114"/>
      <c r="J55" s="102">
        <v>50262</v>
      </c>
      <c r="K55" s="102">
        <v>50262</v>
      </c>
      <c r="L55" s="102">
        <v>50262</v>
      </c>
      <c r="M55" s="102">
        <v>50262</v>
      </c>
      <c r="N55" s="102">
        <v>0</v>
      </c>
      <c r="O55" s="102">
        <v>0</v>
      </c>
      <c r="P55" s="102">
        <v>0</v>
      </c>
      <c r="Q55" s="102">
        <v>0</v>
      </c>
      <c r="R55" s="102">
        <v>0</v>
      </c>
      <c r="S55" s="102">
        <v>0</v>
      </c>
      <c r="T55" s="102">
        <v>0</v>
      </c>
      <c r="U55" s="102">
        <v>0</v>
      </c>
      <c r="V55" s="115">
        <v>0</v>
      </c>
      <c r="W55" s="115"/>
      <c r="X55" s="102">
        <v>0</v>
      </c>
      <c r="Y55" s="115">
        <v>0</v>
      </c>
      <c r="Z55" s="115"/>
    </row>
    <row r="56" spans="1:26">
      <c r="A56" s="113"/>
      <c r="B56" s="113"/>
      <c r="C56" s="113"/>
      <c r="D56" s="113"/>
      <c r="E56" s="114"/>
      <c r="F56" s="114"/>
      <c r="G56" s="114"/>
      <c r="H56" s="114" t="s">
        <v>178</v>
      </c>
      <c r="I56" s="114"/>
      <c r="J56" s="102">
        <v>1262246.6200000001</v>
      </c>
      <c r="K56" s="102">
        <v>1262246.6200000001</v>
      </c>
      <c r="L56" s="102">
        <v>1258646.6200000001</v>
      </c>
      <c r="M56" s="102">
        <v>1104406.6399999999</v>
      </c>
      <c r="N56" s="102">
        <v>154239.98000000001</v>
      </c>
      <c r="O56" s="102">
        <v>0</v>
      </c>
      <c r="P56" s="102">
        <v>3600</v>
      </c>
      <c r="Q56" s="102">
        <v>0</v>
      </c>
      <c r="R56" s="102">
        <v>0</v>
      </c>
      <c r="S56" s="102">
        <v>0</v>
      </c>
      <c r="T56" s="102">
        <v>0</v>
      </c>
      <c r="U56" s="102">
        <v>0</v>
      </c>
      <c r="V56" s="115">
        <v>0</v>
      </c>
      <c r="W56" s="115"/>
      <c r="X56" s="102">
        <v>0</v>
      </c>
      <c r="Y56" s="115">
        <v>0</v>
      </c>
      <c r="Z56" s="115"/>
    </row>
    <row r="57" spans="1:26">
      <c r="A57" s="113" t="s">
        <v>125</v>
      </c>
      <c r="B57" s="113"/>
      <c r="C57" s="113" t="s">
        <v>194</v>
      </c>
      <c r="D57" s="113" t="s">
        <v>125</v>
      </c>
      <c r="E57" s="114" t="s">
        <v>195</v>
      </c>
      <c r="F57" s="114"/>
      <c r="G57" s="114"/>
      <c r="H57" s="114" t="s">
        <v>175</v>
      </c>
      <c r="I57" s="114"/>
      <c r="J57" s="102">
        <v>137910</v>
      </c>
      <c r="K57" s="102">
        <v>137910</v>
      </c>
      <c r="L57" s="102">
        <v>0</v>
      </c>
      <c r="M57" s="102">
        <v>0</v>
      </c>
      <c r="N57" s="102">
        <v>0</v>
      </c>
      <c r="O57" s="102">
        <v>0</v>
      </c>
      <c r="P57" s="102">
        <v>137910</v>
      </c>
      <c r="Q57" s="102">
        <v>0</v>
      </c>
      <c r="R57" s="102">
        <v>0</v>
      </c>
      <c r="S57" s="102">
        <v>0</v>
      </c>
      <c r="T57" s="102">
        <v>0</v>
      </c>
      <c r="U57" s="102">
        <v>0</v>
      </c>
      <c r="V57" s="115">
        <v>0</v>
      </c>
      <c r="W57" s="115"/>
      <c r="X57" s="102">
        <v>0</v>
      </c>
      <c r="Y57" s="115">
        <v>0</v>
      </c>
      <c r="Z57" s="115"/>
    </row>
    <row r="58" spans="1:26">
      <c r="A58" s="113"/>
      <c r="B58" s="113"/>
      <c r="C58" s="113"/>
      <c r="D58" s="113"/>
      <c r="E58" s="114"/>
      <c r="F58" s="114"/>
      <c r="G58" s="114"/>
      <c r="H58" s="114" t="s">
        <v>176</v>
      </c>
      <c r="I58" s="114"/>
      <c r="J58" s="102">
        <v>0</v>
      </c>
      <c r="K58" s="102">
        <v>0</v>
      </c>
      <c r="L58" s="102">
        <v>0</v>
      </c>
      <c r="M58" s="102">
        <v>0</v>
      </c>
      <c r="N58" s="102">
        <v>0</v>
      </c>
      <c r="O58" s="102">
        <v>0</v>
      </c>
      <c r="P58" s="102">
        <v>0</v>
      </c>
      <c r="Q58" s="102">
        <v>0</v>
      </c>
      <c r="R58" s="102">
        <v>0</v>
      </c>
      <c r="S58" s="102">
        <v>0</v>
      </c>
      <c r="T58" s="102">
        <v>0</v>
      </c>
      <c r="U58" s="102">
        <v>0</v>
      </c>
      <c r="V58" s="115">
        <v>0</v>
      </c>
      <c r="W58" s="115"/>
      <c r="X58" s="102">
        <v>0</v>
      </c>
      <c r="Y58" s="115">
        <v>0</v>
      </c>
      <c r="Z58" s="115"/>
    </row>
    <row r="59" spans="1:26">
      <c r="A59" s="113"/>
      <c r="B59" s="113"/>
      <c r="C59" s="113"/>
      <c r="D59" s="113"/>
      <c r="E59" s="114"/>
      <c r="F59" s="114"/>
      <c r="G59" s="114"/>
      <c r="H59" s="114" t="s">
        <v>177</v>
      </c>
      <c r="I59" s="114"/>
      <c r="J59" s="102">
        <v>39616</v>
      </c>
      <c r="K59" s="102">
        <v>39616</v>
      </c>
      <c r="L59" s="102">
        <v>0</v>
      </c>
      <c r="M59" s="102">
        <v>0</v>
      </c>
      <c r="N59" s="102">
        <v>0</v>
      </c>
      <c r="O59" s="102">
        <v>0</v>
      </c>
      <c r="P59" s="102">
        <v>39616</v>
      </c>
      <c r="Q59" s="102">
        <v>0</v>
      </c>
      <c r="R59" s="102">
        <v>0</v>
      </c>
      <c r="S59" s="102">
        <v>0</v>
      </c>
      <c r="T59" s="102">
        <v>0</v>
      </c>
      <c r="U59" s="102">
        <v>0</v>
      </c>
      <c r="V59" s="115">
        <v>0</v>
      </c>
      <c r="W59" s="115"/>
      <c r="X59" s="102">
        <v>0</v>
      </c>
      <c r="Y59" s="115">
        <v>0</v>
      </c>
      <c r="Z59" s="115"/>
    </row>
    <row r="60" spans="1:26">
      <c r="A60" s="113"/>
      <c r="B60" s="113"/>
      <c r="C60" s="113"/>
      <c r="D60" s="113"/>
      <c r="E60" s="114"/>
      <c r="F60" s="114"/>
      <c r="G60" s="114"/>
      <c r="H60" s="114" t="s">
        <v>178</v>
      </c>
      <c r="I60" s="114"/>
      <c r="J60" s="102">
        <v>177526</v>
      </c>
      <c r="K60" s="102">
        <v>177526</v>
      </c>
      <c r="L60" s="102">
        <v>0</v>
      </c>
      <c r="M60" s="102">
        <v>0</v>
      </c>
      <c r="N60" s="102">
        <v>0</v>
      </c>
      <c r="O60" s="102">
        <v>0</v>
      </c>
      <c r="P60" s="102">
        <v>177526</v>
      </c>
      <c r="Q60" s="102">
        <v>0</v>
      </c>
      <c r="R60" s="102">
        <v>0</v>
      </c>
      <c r="S60" s="102">
        <v>0</v>
      </c>
      <c r="T60" s="102">
        <v>0</v>
      </c>
      <c r="U60" s="102">
        <v>0</v>
      </c>
      <c r="V60" s="115">
        <v>0</v>
      </c>
      <c r="W60" s="115"/>
      <c r="X60" s="102">
        <v>0</v>
      </c>
      <c r="Y60" s="115">
        <v>0</v>
      </c>
      <c r="Z60" s="115"/>
    </row>
    <row r="61" spans="1:26">
      <c r="A61" s="113" t="s">
        <v>128</v>
      </c>
      <c r="B61" s="113"/>
      <c r="C61" s="113" t="s">
        <v>125</v>
      </c>
      <c r="D61" s="113" t="s">
        <v>125</v>
      </c>
      <c r="E61" s="114" t="s">
        <v>129</v>
      </c>
      <c r="F61" s="114"/>
      <c r="G61" s="114"/>
      <c r="H61" s="114" t="s">
        <v>175</v>
      </c>
      <c r="I61" s="114"/>
      <c r="J61" s="102">
        <v>60000</v>
      </c>
      <c r="K61" s="102">
        <v>60000</v>
      </c>
      <c r="L61" s="102">
        <v>2000</v>
      </c>
      <c r="M61" s="102">
        <v>0</v>
      </c>
      <c r="N61" s="102">
        <v>2000</v>
      </c>
      <c r="O61" s="102">
        <v>0</v>
      </c>
      <c r="P61" s="102">
        <v>58000</v>
      </c>
      <c r="Q61" s="102">
        <v>0</v>
      </c>
      <c r="R61" s="102">
        <v>0</v>
      </c>
      <c r="S61" s="102">
        <v>0</v>
      </c>
      <c r="T61" s="102">
        <v>0</v>
      </c>
      <c r="U61" s="102">
        <v>0</v>
      </c>
      <c r="V61" s="115">
        <v>0</v>
      </c>
      <c r="W61" s="115"/>
      <c r="X61" s="102">
        <v>0</v>
      </c>
      <c r="Y61" s="115">
        <v>0</v>
      </c>
      <c r="Z61" s="115"/>
    </row>
    <row r="62" spans="1:26">
      <c r="A62" s="113"/>
      <c r="B62" s="113"/>
      <c r="C62" s="113"/>
      <c r="D62" s="113"/>
      <c r="E62" s="114"/>
      <c r="F62" s="114"/>
      <c r="G62" s="114"/>
      <c r="H62" s="114" t="s">
        <v>176</v>
      </c>
      <c r="I62" s="114"/>
      <c r="J62" s="102">
        <v>-10487.22</v>
      </c>
      <c r="K62" s="102">
        <v>-10487.22</v>
      </c>
      <c r="L62" s="102">
        <v>-100.17</v>
      </c>
      <c r="M62" s="102">
        <v>0</v>
      </c>
      <c r="N62" s="102">
        <v>-100.17</v>
      </c>
      <c r="O62" s="102">
        <v>0</v>
      </c>
      <c r="P62" s="102">
        <v>-10387.049999999999</v>
      </c>
      <c r="Q62" s="102">
        <v>0</v>
      </c>
      <c r="R62" s="102">
        <v>0</v>
      </c>
      <c r="S62" s="102">
        <v>0</v>
      </c>
      <c r="T62" s="102">
        <v>0</v>
      </c>
      <c r="U62" s="102">
        <v>0</v>
      </c>
      <c r="V62" s="115">
        <v>0</v>
      </c>
      <c r="W62" s="115"/>
      <c r="X62" s="102">
        <v>0</v>
      </c>
      <c r="Y62" s="115">
        <v>0</v>
      </c>
      <c r="Z62" s="115"/>
    </row>
    <row r="63" spans="1:26">
      <c r="A63" s="113"/>
      <c r="B63" s="113"/>
      <c r="C63" s="113"/>
      <c r="D63" s="113"/>
      <c r="E63" s="114"/>
      <c r="F63" s="114"/>
      <c r="G63" s="114"/>
      <c r="H63" s="114" t="s">
        <v>177</v>
      </c>
      <c r="I63" s="114"/>
      <c r="J63" s="102">
        <v>1900.17</v>
      </c>
      <c r="K63" s="102">
        <v>1900.17</v>
      </c>
      <c r="L63" s="102">
        <v>0</v>
      </c>
      <c r="M63" s="102">
        <v>0</v>
      </c>
      <c r="N63" s="102">
        <v>0</v>
      </c>
      <c r="O63" s="102">
        <v>0</v>
      </c>
      <c r="P63" s="102">
        <v>1900.17</v>
      </c>
      <c r="Q63" s="102">
        <v>0</v>
      </c>
      <c r="R63" s="102">
        <v>0</v>
      </c>
      <c r="S63" s="102">
        <v>0</v>
      </c>
      <c r="T63" s="102">
        <v>0</v>
      </c>
      <c r="U63" s="102">
        <v>0</v>
      </c>
      <c r="V63" s="115">
        <v>0</v>
      </c>
      <c r="W63" s="115"/>
      <c r="X63" s="102">
        <v>0</v>
      </c>
      <c r="Y63" s="115">
        <v>0</v>
      </c>
      <c r="Z63" s="115"/>
    </row>
    <row r="64" spans="1:26">
      <c r="A64" s="113"/>
      <c r="B64" s="113"/>
      <c r="C64" s="113"/>
      <c r="D64" s="113"/>
      <c r="E64" s="114"/>
      <c r="F64" s="114"/>
      <c r="G64" s="114"/>
      <c r="H64" s="114" t="s">
        <v>178</v>
      </c>
      <c r="I64" s="114"/>
      <c r="J64" s="102">
        <v>51412.95</v>
      </c>
      <c r="K64" s="102">
        <v>51412.95</v>
      </c>
      <c r="L64" s="102">
        <v>1899.83</v>
      </c>
      <c r="M64" s="102">
        <v>0</v>
      </c>
      <c r="N64" s="102">
        <v>1899.83</v>
      </c>
      <c r="O64" s="102">
        <v>0</v>
      </c>
      <c r="P64" s="102">
        <v>49513.120000000003</v>
      </c>
      <c r="Q64" s="102">
        <v>0</v>
      </c>
      <c r="R64" s="102">
        <v>0</v>
      </c>
      <c r="S64" s="102">
        <v>0</v>
      </c>
      <c r="T64" s="102">
        <v>0</v>
      </c>
      <c r="U64" s="102">
        <v>0</v>
      </c>
      <c r="V64" s="115">
        <v>0</v>
      </c>
      <c r="W64" s="115"/>
      <c r="X64" s="102">
        <v>0</v>
      </c>
      <c r="Y64" s="115">
        <v>0</v>
      </c>
      <c r="Z64" s="115"/>
    </row>
    <row r="65" spans="1:26">
      <c r="A65" s="113" t="s">
        <v>125</v>
      </c>
      <c r="B65" s="113"/>
      <c r="C65" s="113" t="s">
        <v>196</v>
      </c>
      <c r="D65" s="113" t="s">
        <v>125</v>
      </c>
      <c r="E65" s="114" t="s">
        <v>197</v>
      </c>
      <c r="F65" s="114"/>
      <c r="G65" s="114"/>
      <c r="H65" s="114" t="s">
        <v>175</v>
      </c>
      <c r="I65" s="114"/>
      <c r="J65" s="102">
        <v>40000</v>
      </c>
      <c r="K65" s="102">
        <v>40000</v>
      </c>
      <c r="L65" s="102">
        <v>0</v>
      </c>
      <c r="M65" s="102">
        <v>0</v>
      </c>
      <c r="N65" s="102">
        <v>0</v>
      </c>
      <c r="O65" s="102">
        <v>0</v>
      </c>
      <c r="P65" s="102">
        <v>40000</v>
      </c>
      <c r="Q65" s="102">
        <v>0</v>
      </c>
      <c r="R65" s="102">
        <v>0</v>
      </c>
      <c r="S65" s="102">
        <v>0</v>
      </c>
      <c r="T65" s="102">
        <v>0</v>
      </c>
      <c r="U65" s="102">
        <v>0</v>
      </c>
      <c r="V65" s="115">
        <v>0</v>
      </c>
      <c r="W65" s="115"/>
      <c r="X65" s="102">
        <v>0</v>
      </c>
      <c r="Y65" s="115">
        <v>0</v>
      </c>
      <c r="Z65" s="115"/>
    </row>
    <row r="66" spans="1:26">
      <c r="A66" s="113"/>
      <c r="B66" s="113"/>
      <c r="C66" s="113"/>
      <c r="D66" s="113"/>
      <c r="E66" s="114"/>
      <c r="F66" s="114"/>
      <c r="G66" s="114"/>
      <c r="H66" s="114" t="s">
        <v>176</v>
      </c>
      <c r="I66" s="114"/>
      <c r="J66" s="102">
        <v>-8587.0499999999993</v>
      </c>
      <c r="K66" s="102">
        <v>-8587.0499999999993</v>
      </c>
      <c r="L66" s="102">
        <v>0</v>
      </c>
      <c r="M66" s="102">
        <v>0</v>
      </c>
      <c r="N66" s="102">
        <v>0</v>
      </c>
      <c r="O66" s="102">
        <v>0</v>
      </c>
      <c r="P66" s="102">
        <v>-8587.0499999999993</v>
      </c>
      <c r="Q66" s="102">
        <v>0</v>
      </c>
      <c r="R66" s="102">
        <v>0</v>
      </c>
      <c r="S66" s="102">
        <v>0</v>
      </c>
      <c r="T66" s="102">
        <v>0</v>
      </c>
      <c r="U66" s="102">
        <v>0</v>
      </c>
      <c r="V66" s="115">
        <v>0</v>
      </c>
      <c r="W66" s="115"/>
      <c r="X66" s="102">
        <v>0</v>
      </c>
      <c r="Y66" s="115">
        <v>0</v>
      </c>
      <c r="Z66" s="115"/>
    </row>
    <row r="67" spans="1:26">
      <c r="A67" s="113"/>
      <c r="B67" s="113"/>
      <c r="C67" s="113"/>
      <c r="D67" s="113"/>
      <c r="E67" s="114"/>
      <c r="F67" s="114"/>
      <c r="G67" s="114"/>
      <c r="H67" s="114" t="s">
        <v>177</v>
      </c>
      <c r="I67" s="114"/>
      <c r="J67" s="102">
        <v>1900.17</v>
      </c>
      <c r="K67" s="102">
        <v>1900.17</v>
      </c>
      <c r="L67" s="102">
        <v>0</v>
      </c>
      <c r="M67" s="102">
        <v>0</v>
      </c>
      <c r="N67" s="102">
        <v>0</v>
      </c>
      <c r="O67" s="102">
        <v>0</v>
      </c>
      <c r="P67" s="102">
        <v>1900.17</v>
      </c>
      <c r="Q67" s="102">
        <v>0</v>
      </c>
      <c r="R67" s="102">
        <v>0</v>
      </c>
      <c r="S67" s="102">
        <v>0</v>
      </c>
      <c r="T67" s="102">
        <v>0</v>
      </c>
      <c r="U67" s="102">
        <v>0</v>
      </c>
      <c r="V67" s="115">
        <v>0</v>
      </c>
      <c r="W67" s="115"/>
      <c r="X67" s="102">
        <v>0</v>
      </c>
      <c r="Y67" s="115">
        <v>0</v>
      </c>
      <c r="Z67" s="115"/>
    </row>
    <row r="68" spans="1:26">
      <c r="A68" s="113"/>
      <c r="B68" s="113"/>
      <c r="C68" s="113"/>
      <c r="D68" s="113"/>
      <c r="E68" s="114"/>
      <c r="F68" s="114"/>
      <c r="G68" s="114"/>
      <c r="H68" s="114" t="s">
        <v>178</v>
      </c>
      <c r="I68" s="114"/>
      <c r="J68" s="102">
        <v>33313.120000000003</v>
      </c>
      <c r="K68" s="102">
        <v>33313.120000000003</v>
      </c>
      <c r="L68" s="102">
        <v>0</v>
      </c>
      <c r="M68" s="102">
        <v>0</v>
      </c>
      <c r="N68" s="102">
        <v>0</v>
      </c>
      <c r="O68" s="102">
        <v>0</v>
      </c>
      <c r="P68" s="102">
        <v>33313.120000000003</v>
      </c>
      <c r="Q68" s="102">
        <v>0</v>
      </c>
      <c r="R68" s="102">
        <v>0</v>
      </c>
      <c r="S68" s="102">
        <v>0</v>
      </c>
      <c r="T68" s="102">
        <v>0</v>
      </c>
      <c r="U68" s="102">
        <v>0</v>
      </c>
      <c r="V68" s="115">
        <v>0</v>
      </c>
      <c r="W68" s="115"/>
      <c r="X68" s="102">
        <v>0</v>
      </c>
      <c r="Y68" s="115">
        <v>0</v>
      </c>
      <c r="Z68" s="115"/>
    </row>
    <row r="69" spans="1:26">
      <c r="A69" s="113" t="s">
        <v>125</v>
      </c>
      <c r="B69" s="113"/>
      <c r="C69" s="113" t="s">
        <v>198</v>
      </c>
      <c r="D69" s="113" t="s">
        <v>125</v>
      </c>
      <c r="E69" s="114" t="s">
        <v>199</v>
      </c>
      <c r="F69" s="114"/>
      <c r="G69" s="114"/>
      <c r="H69" s="114" t="s">
        <v>175</v>
      </c>
      <c r="I69" s="114"/>
      <c r="J69" s="102">
        <v>20000</v>
      </c>
      <c r="K69" s="102">
        <v>20000</v>
      </c>
      <c r="L69" s="102">
        <v>2000</v>
      </c>
      <c r="M69" s="102">
        <v>0</v>
      </c>
      <c r="N69" s="102">
        <v>2000</v>
      </c>
      <c r="O69" s="102">
        <v>0</v>
      </c>
      <c r="P69" s="102">
        <v>18000</v>
      </c>
      <c r="Q69" s="102">
        <v>0</v>
      </c>
      <c r="R69" s="102">
        <v>0</v>
      </c>
      <c r="S69" s="102">
        <v>0</v>
      </c>
      <c r="T69" s="102">
        <v>0</v>
      </c>
      <c r="U69" s="102">
        <v>0</v>
      </c>
      <c r="V69" s="115">
        <v>0</v>
      </c>
      <c r="W69" s="115"/>
      <c r="X69" s="102">
        <v>0</v>
      </c>
      <c r="Y69" s="115">
        <v>0</v>
      </c>
      <c r="Z69" s="115"/>
    </row>
    <row r="70" spans="1:26">
      <c r="A70" s="113"/>
      <c r="B70" s="113"/>
      <c r="C70" s="113"/>
      <c r="D70" s="113"/>
      <c r="E70" s="114"/>
      <c r="F70" s="114"/>
      <c r="G70" s="114"/>
      <c r="H70" s="114" t="s">
        <v>176</v>
      </c>
      <c r="I70" s="114"/>
      <c r="J70" s="102">
        <v>-1900.17</v>
      </c>
      <c r="K70" s="102">
        <v>-1900.17</v>
      </c>
      <c r="L70" s="102">
        <v>-100.17</v>
      </c>
      <c r="M70" s="102">
        <v>0</v>
      </c>
      <c r="N70" s="102">
        <v>-100.17</v>
      </c>
      <c r="O70" s="102">
        <v>0</v>
      </c>
      <c r="P70" s="102">
        <v>-1800</v>
      </c>
      <c r="Q70" s="102">
        <v>0</v>
      </c>
      <c r="R70" s="102">
        <v>0</v>
      </c>
      <c r="S70" s="102">
        <v>0</v>
      </c>
      <c r="T70" s="102">
        <v>0</v>
      </c>
      <c r="U70" s="102">
        <v>0</v>
      </c>
      <c r="V70" s="115">
        <v>0</v>
      </c>
      <c r="W70" s="115"/>
      <c r="X70" s="102">
        <v>0</v>
      </c>
      <c r="Y70" s="115">
        <v>0</v>
      </c>
      <c r="Z70" s="115"/>
    </row>
    <row r="71" spans="1:26">
      <c r="A71" s="113"/>
      <c r="B71" s="113"/>
      <c r="C71" s="113"/>
      <c r="D71" s="113"/>
      <c r="E71" s="114"/>
      <c r="F71" s="114"/>
      <c r="G71" s="114"/>
      <c r="H71" s="114" t="s">
        <v>177</v>
      </c>
      <c r="I71" s="114"/>
      <c r="J71" s="102">
        <v>0</v>
      </c>
      <c r="K71" s="102">
        <v>0</v>
      </c>
      <c r="L71" s="102">
        <v>0</v>
      </c>
      <c r="M71" s="102">
        <v>0</v>
      </c>
      <c r="N71" s="102">
        <v>0</v>
      </c>
      <c r="O71" s="102">
        <v>0</v>
      </c>
      <c r="P71" s="102">
        <v>0</v>
      </c>
      <c r="Q71" s="102">
        <v>0</v>
      </c>
      <c r="R71" s="102">
        <v>0</v>
      </c>
      <c r="S71" s="102">
        <v>0</v>
      </c>
      <c r="T71" s="102">
        <v>0</v>
      </c>
      <c r="U71" s="102">
        <v>0</v>
      </c>
      <c r="V71" s="115">
        <v>0</v>
      </c>
      <c r="W71" s="115"/>
      <c r="X71" s="102">
        <v>0</v>
      </c>
      <c r="Y71" s="115">
        <v>0</v>
      </c>
      <c r="Z71" s="115"/>
    </row>
    <row r="72" spans="1:26">
      <c r="A72" s="113"/>
      <c r="B72" s="113"/>
      <c r="C72" s="113"/>
      <c r="D72" s="113"/>
      <c r="E72" s="114"/>
      <c r="F72" s="114"/>
      <c r="G72" s="114"/>
      <c r="H72" s="114" t="s">
        <v>178</v>
      </c>
      <c r="I72" s="114"/>
      <c r="J72" s="102">
        <v>18099.830000000002</v>
      </c>
      <c r="K72" s="102">
        <v>18099.830000000002</v>
      </c>
      <c r="L72" s="102">
        <v>1899.83</v>
      </c>
      <c r="M72" s="102">
        <v>0</v>
      </c>
      <c r="N72" s="102">
        <v>1899.83</v>
      </c>
      <c r="O72" s="102">
        <v>0</v>
      </c>
      <c r="P72" s="102">
        <v>16200</v>
      </c>
      <c r="Q72" s="102">
        <v>0</v>
      </c>
      <c r="R72" s="102">
        <v>0</v>
      </c>
      <c r="S72" s="102">
        <v>0</v>
      </c>
      <c r="T72" s="102">
        <v>0</v>
      </c>
      <c r="U72" s="102">
        <v>0</v>
      </c>
      <c r="V72" s="115">
        <v>0</v>
      </c>
      <c r="W72" s="115"/>
      <c r="X72" s="102">
        <v>0</v>
      </c>
      <c r="Y72" s="115">
        <v>0</v>
      </c>
      <c r="Z72" s="115"/>
    </row>
    <row r="73" spans="1:26">
      <c r="A73" s="113" t="s">
        <v>24</v>
      </c>
      <c r="B73" s="113"/>
      <c r="C73" s="113" t="s">
        <v>125</v>
      </c>
      <c r="D73" s="113" t="s">
        <v>125</v>
      </c>
      <c r="E73" s="114" t="s">
        <v>25</v>
      </c>
      <c r="F73" s="114"/>
      <c r="G73" s="114"/>
      <c r="H73" s="114" t="s">
        <v>175</v>
      </c>
      <c r="I73" s="114"/>
      <c r="J73" s="102">
        <v>5014977.68</v>
      </c>
      <c r="K73" s="102">
        <v>5014977.68</v>
      </c>
      <c r="L73" s="102">
        <v>1795641.42</v>
      </c>
      <c r="M73" s="102">
        <v>1215846.18</v>
      </c>
      <c r="N73" s="102">
        <v>579795.24</v>
      </c>
      <c r="O73" s="102">
        <v>0</v>
      </c>
      <c r="P73" s="102">
        <v>3219336.26</v>
      </c>
      <c r="Q73" s="102">
        <v>0</v>
      </c>
      <c r="R73" s="102">
        <v>0</v>
      </c>
      <c r="S73" s="102">
        <v>0</v>
      </c>
      <c r="T73" s="102">
        <v>0</v>
      </c>
      <c r="U73" s="102">
        <v>0</v>
      </c>
      <c r="V73" s="115">
        <v>0</v>
      </c>
      <c r="W73" s="115"/>
      <c r="X73" s="102">
        <v>0</v>
      </c>
      <c r="Y73" s="115">
        <v>0</v>
      </c>
      <c r="Z73" s="115"/>
    </row>
    <row r="74" spans="1:26">
      <c r="A74" s="113"/>
      <c r="B74" s="113"/>
      <c r="C74" s="113"/>
      <c r="D74" s="113"/>
      <c r="E74" s="114"/>
      <c r="F74" s="114"/>
      <c r="G74" s="114"/>
      <c r="H74" s="114" t="s">
        <v>176</v>
      </c>
      <c r="I74" s="114"/>
      <c r="J74" s="102">
        <v>0</v>
      </c>
      <c r="K74" s="102">
        <v>0</v>
      </c>
      <c r="L74" s="102">
        <v>0</v>
      </c>
      <c r="M74" s="102">
        <v>0</v>
      </c>
      <c r="N74" s="102">
        <v>0</v>
      </c>
      <c r="O74" s="102">
        <v>0</v>
      </c>
      <c r="P74" s="102">
        <v>0</v>
      </c>
      <c r="Q74" s="102">
        <v>0</v>
      </c>
      <c r="R74" s="102">
        <v>0</v>
      </c>
      <c r="S74" s="102">
        <v>0</v>
      </c>
      <c r="T74" s="102">
        <v>0</v>
      </c>
      <c r="U74" s="102">
        <v>0</v>
      </c>
      <c r="V74" s="115">
        <v>0</v>
      </c>
      <c r="W74" s="115"/>
      <c r="X74" s="102">
        <v>0</v>
      </c>
      <c r="Y74" s="115">
        <v>0</v>
      </c>
      <c r="Z74" s="115"/>
    </row>
    <row r="75" spans="1:26">
      <c r="A75" s="113"/>
      <c r="B75" s="113"/>
      <c r="C75" s="113"/>
      <c r="D75" s="113"/>
      <c r="E75" s="114"/>
      <c r="F75" s="114"/>
      <c r="G75" s="114"/>
      <c r="H75" s="114" t="s">
        <v>177</v>
      </c>
      <c r="I75" s="114"/>
      <c r="J75" s="102">
        <v>62963.4</v>
      </c>
      <c r="K75" s="102">
        <v>62963.4</v>
      </c>
      <c r="L75" s="102">
        <v>58875.4</v>
      </c>
      <c r="M75" s="102">
        <v>57782.400000000001</v>
      </c>
      <c r="N75" s="102">
        <v>1093</v>
      </c>
      <c r="O75" s="102">
        <v>0</v>
      </c>
      <c r="P75" s="102">
        <v>4088</v>
      </c>
      <c r="Q75" s="102">
        <v>0</v>
      </c>
      <c r="R75" s="102">
        <v>0</v>
      </c>
      <c r="S75" s="102">
        <v>0</v>
      </c>
      <c r="T75" s="102">
        <v>0</v>
      </c>
      <c r="U75" s="102">
        <v>0</v>
      </c>
      <c r="V75" s="115">
        <v>0</v>
      </c>
      <c r="W75" s="115"/>
      <c r="X75" s="102">
        <v>0</v>
      </c>
      <c r="Y75" s="115">
        <v>0</v>
      </c>
      <c r="Z75" s="115"/>
    </row>
    <row r="76" spans="1:26">
      <c r="A76" s="113"/>
      <c r="B76" s="113"/>
      <c r="C76" s="113"/>
      <c r="D76" s="113"/>
      <c r="E76" s="114"/>
      <c r="F76" s="114"/>
      <c r="G76" s="114"/>
      <c r="H76" s="114" t="s">
        <v>178</v>
      </c>
      <c r="I76" s="114"/>
      <c r="J76" s="102">
        <v>5077941.08</v>
      </c>
      <c r="K76" s="102">
        <v>5077941.08</v>
      </c>
      <c r="L76" s="102">
        <v>1854516.82</v>
      </c>
      <c r="M76" s="102">
        <v>1273628.58</v>
      </c>
      <c r="N76" s="102">
        <v>580888.24</v>
      </c>
      <c r="O76" s="102">
        <v>0</v>
      </c>
      <c r="P76" s="102">
        <v>3223424.26</v>
      </c>
      <c r="Q76" s="102">
        <v>0</v>
      </c>
      <c r="R76" s="102">
        <v>0</v>
      </c>
      <c r="S76" s="102">
        <v>0</v>
      </c>
      <c r="T76" s="102">
        <v>0</v>
      </c>
      <c r="U76" s="102">
        <v>0</v>
      </c>
      <c r="V76" s="115">
        <v>0</v>
      </c>
      <c r="W76" s="115"/>
      <c r="X76" s="102">
        <v>0</v>
      </c>
      <c r="Y76" s="115">
        <v>0</v>
      </c>
      <c r="Z76" s="115"/>
    </row>
    <row r="77" spans="1:26">
      <c r="A77" s="113" t="s">
        <v>125</v>
      </c>
      <c r="B77" s="113"/>
      <c r="C77" s="113" t="s">
        <v>64</v>
      </c>
      <c r="D77" s="113" t="s">
        <v>125</v>
      </c>
      <c r="E77" s="114" t="s">
        <v>65</v>
      </c>
      <c r="F77" s="114"/>
      <c r="G77" s="114"/>
      <c r="H77" s="114" t="s">
        <v>175</v>
      </c>
      <c r="I77" s="114"/>
      <c r="J77" s="102">
        <v>310</v>
      </c>
      <c r="K77" s="102">
        <v>310</v>
      </c>
      <c r="L77" s="102">
        <v>310</v>
      </c>
      <c r="M77" s="102">
        <v>0</v>
      </c>
      <c r="N77" s="102">
        <v>310</v>
      </c>
      <c r="O77" s="102">
        <v>0</v>
      </c>
      <c r="P77" s="102">
        <v>0</v>
      </c>
      <c r="Q77" s="102">
        <v>0</v>
      </c>
      <c r="R77" s="102">
        <v>0</v>
      </c>
      <c r="S77" s="102">
        <v>0</v>
      </c>
      <c r="T77" s="102">
        <v>0</v>
      </c>
      <c r="U77" s="102">
        <v>0</v>
      </c>
      <c r="V77" s="115">
        <v>0</v>
      </c>
      <c r="W77" s="115"/>
      <c r="X77" s="102">
        <v>0</v>
      </c>
      <c r="Y77" s="115">
        <v>0</v>
      </c>
      <c r="Z77" s="115"/>
    </row>
    <row r="78" spans="1:26">
      <c r="A78" s="113"/>
      <c r="B78" s="113"/>
      <c r="C78" s="113"/>
      <c r="D78" s="113"/>
      <c r="E78" s="114"/>
      <c r="F78" s="114"/>
      <c r="G78" s="114"/>
      <c r="H78" s="114" t="s">
        <v>176</v>
      </c>
      <c r="I78" s="114"/>
      <c r="J78" s="102">
        <v>0</v>
      </c>
      <c r="K78" s="102">
        <v>0</v>
      </c>
      <c r="L78" s="102">
        <v>0</v>
      </c>
      <c r="M78" s="102">
        <v>0</v>
      </c>
      <c r="N78" s="102">
        <v>0</v>
      </c>
      <c r="O78" s="102">
        <v>0</v>
      </c>
      <c r="P78" s="102">
        <v>0</v>
      </c>
      <c r="Q78" s="102">
        <v>0</v>
      </c>
      <c r="R78" s="102">
        <v>0</v>
      </c>
      <c r="S78" s="102">
        <v>0</v>
      </c>
      <c r="T78" s="102">
        <v>0</v>
      </c>
      <c r="U78" s="102">
        <v>0</v>
      </c>
      <c r="V78" s="115">
        <v>0</v>
      </c>
      <c r="W78" s="115"/>
      <c r="X78" s="102">
        <v>0</v>
      </c>
      <c r="Y78" s="115">
        <v>0</v>
      </c>
      <c r="Z78" s="115"/>
    </row>
    <row r="79" spans="1:26">
      <c r="A79" s="113"/>
      <c r="B79" s="113"/>
      <c r="C79" s="113"/>
      <c r="D79" s="113"/>
      <c r="E79" s="114"/>
      <c r="F79" s="114"/>
      <c r="G79" s="114"/>
      <c r="H79" s="114" t="s">
        <v>177</v>
      </c>
      <c r="I79" s="114"/>
      <c r="J79" s="102">
        <v>168</v>
      </c>
      <c r="K79" s="102">
        <v>168</v>
      </c>
      <c r="L79" s="102">
        <v>168</v>
      </c>
      <c r="M79" s="102">
        <v>0</v>
      </c>
      <c r="N79" s="102">
        <v>168</v>
      </c>
      <c r="O79" s="102">
        <v>0</v>
      </c>
      <c r="P79" s="102">
        <v>0</v>
      </c>
      <c r="Q79" s="102">
        <v>0</v>
      </c>
      <c r="R79" s="102">
        <v>0</v>
      </c>
      <c r="S79" s="102">
        <v>0</v>
      </c>
      <c r="T79" s="102">
        <v>0</v>
      </c>
      <c r="U79" s="102">
        <v>0</v>
      </c>
      <c r="V79" s="115">
        <v>0</v>
      </c>
      <c r="W79" s="115"/>
      <c r="X79" s="102">
        <v>0</v>
      </c>
      <c r="Y79" s="115">
        <v>0</v>
      </c>
      <c r="Z79" s="115"/>
    </row>
    <row r="80" spans="1:26">
      <c r="A80" s="113"/>
      <c r="B80" s="113"/>
      <c r="C80" s="113"/>
      <c r="D80" s="113"/>
      <c r="E80" s="114"/>
      <c r="F80" s="114"/>
      <c r="G80" s="114"/>
      <c r="H80" s="114" t="s">
        <v>178</v>
      </c>
      <c r="I80" s="114"/>
      <c r="J80" s="102">
        <v>478</v>
      </c>
      <c r="K80" s="102">
        <v>478</v>
      </c>
      <c r="L80" s="102">
        <v>478</v>
      </c>
      <c r="M80" s="102">
        <v>0</v>
      </c>
      <c r="N80" s="102">
        <v>478</v>
      </c>
      <c r="O80" s="102">
        <v>0</v>
      </c>
      <c r="P80" s="102">
        <v>0</v>
      </c>
      <c r="Q80" s="102">
        <v>0</v>
      </c>
      <c r="R80" s="102">
        <v>0</v>
      </c>
      <c r="S80" s="102">
        <v>0</v>
      </c>
      <c r="T80" s="102">
        <v>0</v>
      </c>
      <c r="U80" s="102">
        <v>0</v>
      </c>
      <c r="V80" s="115">
        <v>0</v>
      </c>
      <c r="W80" s="115"/>
      <c r="X80" s="102">
        <v>0</v>
      </c>
      <c r="Y80" s="115">
        <v>0</v>
      </c>
      <c r="Z80" s="115"/>
    </row>
    <row r="81" spans="1:26">
      <c r="A81" s="113" t="s">
        <v>125</v>
      </c>
      <c r="B81" s="113"/>
      <c r="C81" s="113" t="s">
        <v>66</v>
      </c>
      <c r="D81" s="113" t="s">
        <v>125</v>
      </c>
      <c r="E81" s="114" t="s">
        <v>200</v>
      </c>
      <c r="F81" s="114"/>
      <c r="G81" s="114"/>
      <c r="H81" s="114" t="s">
        <v>175</v>
      </c>
      <c r="I81" s="114"/>
      <c r="J81" s="102">
        <v>41000</v>
      </c>
      <c r="K81" s="102">
        <v>41000</v>
      </c>
      <c r="L81" s="102">
        <v>41000</v>
      </c>
      <c r="M81" s="102">
        <v>0</v>
      </c>
      <c r="N81" s="102">
        <v>41000</v>
      </c>
      <c r="O81" s="102">
        <v>0</v>
      </c>
      <c r="P81" s="102">
        <v>0</v>
      </c>
      <c r="Q81" s="102">
        <v>0</v>
      </c>
      <c r="R81" s="102">
        <v>0</v>
      </c>
      <c r="S81" s="102">
        <v>0</v>
      </c>
      <c r="T81" s="102">
        <v>0</v>
      </c>
      <c r="U81" s="102">
        <v>0</v>
      </c>
      <c r="V81" s="115">
        <v>0</v>
      </c>
      <c r="W81" s="115"/>
      <c r="X81" s="102">
        <v>0</v>
      </c>
      <c r="Y81" s="115">
        <v>0</v>
      </c>
      <c r="Z81" s="115"/>
    </row>
    <row r="82" spans="1:26">
      <c r="A82" s="113"/>
      <c r="B82" s="113"/>
      <c r="C82" s="113"/>
      <c r="D82" s="113"/>
      <c r="E82" s="114"/>
      <c r="F82" s="114"/>
      <c r="G82" s="114"/>
      <c r="H82" s="114" t="s">
        <v>176</v>
      </c>
      <c r="I82" s="114"/>
      <c r="J82" s="102">
        <v>0</v>
      </c>
      <c r="K82" s="102">
        <v>0</v>
      </c>
      <c r="L82" s="102">
        <v>0</v>
      </c>
      <c r="M82" s="102">
        <v>0</v>
      </c>
      <c r="N82" s="102">
        <v>0</v>
      </c>
      <c r="O82" s="102">
        <v>0</v>
      </c>
      <c r="P82" s="102">
        <v>0</v>
      </c>
      <c r="Q82" s="102">
        <v>0</v>
      </c>
      <c r="R82" s="102">
        <v>0</v>
      </c>
      <c r="S82" s="102">
        <v>0</v>
      </c>
      <c r="T82" s="102">
        <v>0</v>
      </c>
      <c r="U82" s="102">
        <v>0</v>
      </c>
      <c r="V82" s="115">
        <v>0</v>
      </c>
      <c r="W82" s="115"/>
      <c r="X82" s="102">
        <v>0</v>
      </c>
      <c r="Y82" s="115">
        <v>0</v>
      </c>
      <c r="Z82" s="115"/>
    </row>
    <row r="83" spans="1:26">
      <c r="A83" s="113"/>
      <c r="B83" s="113"/>
      <c r="C83" s="113"/>
      <c r="D83" s="113"/>
      <c r="E83" s="114"/>
      <c r="F83" s="114"/>
      <c r="G83" s="114"/>
      <c r="H83" s="114" t="s">
        <v>177</v>
      </c>
      <c r="I83" s="114"/>
      <c r="J83" s="102">
        <v>850</v>
      </c>
      <c r="K83" s="102">
        <v>850</v>
      </c>
      <c r="L83" s="102">
        <v>850</v>
      </c>
      <c r="M83" s="102">
        <v>0</v>
      </c>
      <c r="N83" s="102">
        <v>850</v>
      </c>
      <c r="O83" s="102">
        <v>0</v>
      </c>
      <c r="P83" s="102">
        <v>0</v>
      </c>
      <c r="Q83" s="102">
        <v>0</v>
      </c>
      <c r="R83" s="102">
        <v>0</v>
      </c>
      <c r="S83" s="102">
        <v>0</v>
      </c>
      <c r="T83" s="102">
        <v>0</v>
      </c>
      <c r="U83" s="102">
        <v>0</v>
      </c>
      <c r="V83" s="115">
        <v>0</v>
      </c>
      <c r="W83" s="115"/>
      <c r="X83" s="102">
        <v>0</v>
      </c>
      <c r="Y83" s="115">
        <v>0</v>
      </c>
      <c r="Z83" s="115"/>
    </row>
    <row r="84" spans="1:26">
      <c r="A84" s="113"/>
      <c r="B84" s="113"/>
      <c r="C84" s="113"/>
      <c r="D84" s="113"/>
      <c r="E84" s="114"/>
      <c r="F84" s="114"/>
      <c r="G84" s="114"/>
      <c r="H84" s="114" t="s">
        <v>178</v>
      </c>
      <c r="I84" s="114"/>
      <c r="J84" s="102">
        <v>41850</v>
      </c>
      <c r="K84" s="102">
        <v>41850</v>
      </c>
      <c r="L84" s="102">
        <v>41850</v>
      </c>
      <c r="M84" s="102">
        <v>0</v>
      </c>
      <c r="N84" s="102">
        <v>41850</v>
      </c>
      <c r="O84" s="102">
        <v>0</v>
      </c>
      <c r="P84" s="102">
        <v>0</v>
      </c>
      <c r="Q84" s="102">
        <v>0</v>
      </c>
      <c r="R84" s="102">
        <v>0</v>
      </c>
      <c r="S84" s="102">
        <v>0</v>
      </c>
      <c r="T84" s="102">
        <v>0</v>
      </c>
      <c r="U84" s="102">
        <v>0</v>
      </c>
      <c r="V84" s="115">
        <v>0</v>
      </c>
      <c r="W84" s="115"/>
      <c r="X84" s="102">
        <v>0</v>
      </c>
      <c r="Y84" s="115">
        <v>0</v>
      </c>
      <c r="Z84" s="115"/>
    </row>
    <row r="85" spans="1:26">
      <c r="A85" s="113" t="s">
        <v>125</v>
      </c>
      <c r="B85" s="113"/>
      <c r="C85" s="113" t="s">
        <v>201</v>
      </c>
      <c r="D85" s="113" t="s">
        <v>125</v>
      </c>
      <c r="E85" s="114" t="s">
        <v>202</v>
      </c>
      <c r="F85" s="114"/>
      <c r="G85" s="114"/>
      <c r="H85" s="114" t="s">
        <v>175</v>
      </c>
      <c r="I85" s="114"/>
      <c r="J85" s="102">
        <v>823383.78</v>
      </c>
      <c r="K85" s="102">
        <v>823383.78</v>
      </c>
      <c r="L85" s="102">
        <v>823383.78</v>
      </c>
      <c r="M85" s="102">
        <v>685550</v>
      </c>
      <c r="N85" s="102">
        <v>137833.78</v>
      </c>
      <c r="O85" s="102">
        <v>0</v>
      </c>
      <c r="P85" s="102">
        <v>0</v>
      </c>
      <c r="Q85" s="102">
        <v>0</v>
      </c>
      <c r="R85" s="102">
        <v>0</v>
      </c>
      <c r="S85" s="102">
        <v>0</v>
      </c>
      <c r="T85" s="102">
        <v>0</v>
      </c>
      <c r="U85" s="102">
        <v>0</v>
      </c>
      <c r="V85" s="115">
        <v>0</v>
      </c>
      <c r="W85" s="115"/>
      <c r="X85" s="102">
        <v>0</v>
      </c>
      <c r="Y85" s="115">
        <v>0</v>
      </c>
      <c r="Z85" s="115"/>
    </row>
    <row r="86" spans="1:26">
      <c r="A86" s="113"/>
      <c r="B86" s="113"/>
      <c r="C86" s="113"/>
      <c r="D86" s="113"/>
      <c r="E86" s="114"/>
      <c r="F86" s="114"/>
      <c r="G86" s="114"/>
      <c r="H86" s="114" t="s">
        <v>176</v>
      </c>
      <c r="I86" s="114"/>
      <c r="J86" s="102">
        <v>0</v>
      </c>
      <c r="K86" s="102">
        <v>0</v>
      </c>
      <c r="L86" s="102">
        <v>0</v>
      </c>
      <c r="M86" s="102">
        <v>0</v>
      </c>
      <c r="N86" s="102">
        <v>0</v>
      </c>
      <c r="O86" s="102">
        <v>0</v>
      </c>
      <c r="P86" s="102">
        <v>0</v>
      </c>
      <c r="Q86" s="102">
        <v>0</v>
      </c>
      <c r="R86" s="102">
        <v>0</v>
      </c>
      <c r="S86" s="102">
        <v>0</v>
      </c>
      <c r="T86" s="102">
        <v>0</v>
      </c>
      <c r="U86" s="102">
        <v>0</v>
      </c>
      <c r="V86" s="115">
        <v>0</v>
      </c>
      <c r="W86" s="115"/>
      <c r="X86" s="102">
        <v>0</v>
      </c>
      <c r="Y86" s="115">
        <v>0</v>
      </c>
      <c r="Z86" s="115"/>
    </row>
    <row r="87" spans="1:26">
      <c r="A87" s="113"/>
      <c r="B87" s="113"/>
      <c r="C87" s="113"/>
      <c r="D87" s="113"/>
      <c r="E87" s="114"/>
      <c r="F87" s="114"/>
      <c r="G87" s="114"/>
      <c r="H87" s="114" t="s">
        <v>177</v>
      </c>
      <c r="I87" s="114"/>
      <c r="J87" s="102">
        <v>57782.400000000001</v>
      </c>
      <c r="K87" s="102">
        <v>57782.400000000001</v>
      </c>
      <c r="L87" s="102">
        <v>57782.400000000001</v>
      </c>
      <c r="M87" s="102">
        <v>57782.400000000001</v>
      </c>
      <c r="N87" s="102">
        <v>0</v>
      </c>
      <c r="O87" s="102">
        <v>0</v>
      </c>
      <c r="P87" s="102">
        <v>0</v>
      </c>
      <c r="Q87" s="102">
        <v>0</v>
      </c>
      <c r="R87" s="102">
        <v>0</v>
      </c>
      <c r="S87" s="102">
        <v>0</v>
      </c>
      <c r="T87" s="102">
        <v>0</v>
      </c>
      <c r="U87" s="102">
        <v>0</v>
      </c>
      <c r="V87" s="115">
        <v>0</v>
      </c>
      <c r="W87" s="115"/>
      <c r="X87" s="102">
        <v>0</v>
      </c>
      <c r="Y87" s="115">
        <v>0</v>
      </c>
      <c r="Z87" s="115"/>
    </row>
    <row r="88" spans="1:26">
      <c r="A88" s="113"/>
      <c r="B88" s="113"/>
      <c r="C88" s="113"/>
      <c r="D88" s="113"/>
      <c r="E88" s="114"/>
      <c r="F88" s="114"/>
      <c r="G88" s="114"/>
      <c r="H88" s="114" t="s">
        <v>178</v>
      </c>
      <c r="I88" s="114"/>
      <c r="J88" s="102">
        <v>881166.18</v>
      </c>
      <c r="K88" s="102">
        <v>881166.18</v>
      </c>
      <c r="L88" s="102">
        <v>881166.18</v>
      </c>
      <c r="M88" s="102">
        <v>743332.4</v>
      </c>
      <c r="N88" s="102">
        <v>137833.78</v>
      </c>
      <c r="O88" s="102">
        <v>0</v>
      </c>
      <c r="P88" s="102">
        <v>0</v>
      </c>
      <c r="Q88" s="102">
        <v>0</v>
      </c>
      <c r="R88" s="102">
        <v>0</v>
      </c>
      <c r="S88" s="102">
        <v>0</v>
      </c>
      <c r="T88" s="102">
        <v>0</v>
      </c>
      <c r="U88" s="102">
        <v>0</v>
      </c>
      <c r="V88" s="115">
        <v>0</v>
      </c>
      <c r="W88" s="115"/>
      <c r="X88" s="102">
        <v>0</v>
      </c>
      <c r="Y88" s="115">
        <v>0</v>
      </c>
      <c r="Z88" s="115"/>
    </row>
    <row r="89" spans="1:26">
      <c r="A89" s="113" t="s">
        <v>125</v>
      </c>
      <c r="B89" s="113"/>
      <c r="C89" s="113" t="s">
        <v>203</v>
      </c>
      <c r="D89" s="113" t="s">
        <v>125</v>
      </c>
      <c r="E89" s="114" t="s">
        <v>18</v>
      </c>
      <c r="F89" s="114"/>
      <c r="G89" s="114"/>
      <c r="H89" s="114" t="s">
        <v>175</v>
      </c>
      <c r="I89" s="114"/>
      <c r="J89" s="102">
        <v>3366</v>
      </c>
      <c r="K89" s="102">
        <v>3366</v>
      </c>
      <c r="L89" s="102">
        <v>96</v>
      </c>
      <c r="M89" s="102">
        <v>0</v>
      </c>
      <c r="N89" s="102">
        <v>96</v>
      </c>
      <c r="O89" s="102">
        <v>0</v>
      </c>
      <c r="P89" s="102">
        <v>3270</v>
      </c>
      <c r="Q89" s="102">
        <v>0</v>
      </c>
      <c r="R89" s="102">
        <v>0</v>
      </c>
      <c r="S89" s="102">
        <v>0</v>
      </c>
      <c r="T89" s="102">
        <v>0</v>
      </c>
      <c r="U89" s="102">
        <v>0</v>
      </c>
      <c r="V89" s="115">
        <v>0</v>
      </c>
      <c r="W89" s="115"/>
      <c r="X89" s="102">
        <v>0</v>
      </c>
      <c r="Y89" s="115">
        <v>0</v>
      </c>
      <c r="Z89" s="115"/>
    </row>
    <row r="90" spans="1:26">
      <c r="A90" s="113"/>
      <c r="B90" s="113"/>
      <c r="C90" s="113"/>
      <c r="D90" s="113"/>
      <c r="E90" s="114"/>
      <c r="F90" s="114"/>
      <c r="G90" s="114"/>
      <c r="H90" s="114" t="s">
        <v>176</v>
      </c>
      <c r="I90" s="114"/>
      <c r="J90" s="102">
        <v>0</v>
      </c>
      <c r="K90" s="102">
        <v>0</v>
      </c>
      <c r="L90" s="102">
        <v>0</v>
      </c>
      <c r="M90" s="102">
        <v>0</v>
      </c>
      <c r="N90" s="102">
        <v>0</v>
      </c>
      <c r="O90" s="102">
        <v>0</v>
      </c>
      <c r="P90" s="102">
        <v>0</v>
      </c>
      <c r="Q90" s="102">
        <v>0</v>
      </c>
      <c r="R90" s="102">
        <v>0</v>
      </c>
      <c r="S90" s="102">
        <v>0</v>
      </c>
      <c r="T90" s="102">
        <v>0</v>
      </c>
      <c r="U90" s="102">
        <v>0</v>
      </c>
      <c r="V90" s="115">
        <v>0</v>
      </c>
      <c r="W90" s="115"/>
      <c r="X90" s="102">
        <v>0</v>
      </c>
      <c r="Y90" s="115">
        <v>0</v>
      </c>
      <c r="Z90" s="115"/>
    </row>
    <row r="91" spans="1:26">
      <c r="A91" s="113"/>
      <c r="B91" s="113"/>
      <c r="C91" s="113"/>
      <c r="D91" s="113"/>
      <c r="E91" s="114"/>
      <c r="F91" s="114"/>
      <c r="G91" s="114"/>
      <c r="H91" s="114" t="s">
        <v>177</v>
      </c>
      <c r="I91" s="114"/>
      <c r="J91" s="102">
        <v>4163</v>
      </c>
      <c r="K91" s="102">
        <v>4163</v>
      </c>
      <c r="L91" s="102">
        <v>75</v>
      </c>
      <c r="M91" s="102">
        <v>0</v>
      </c>
      <c r="N91" s="102">
        <v>75</v>
      </c>
      <c r="O91" s="102">
        <v>0</v>
      </c>
      <c r="P91" s="102">
        <v>4088</v>
      </c>
      <c r="Q91" s="102">
        <v>0</v>
      </c>
      <c r="R91" s="102">
        <v>0</v>
      </c>
      <c r="S91" s="102">
        <v>0</v>
      </c>
      <c r="T91" s="102">
        <v>0</v>
      </c>
      <c r="U91" s="102">
        <v>0</v>
      </c>
      <c r="V91" s="115">
        <v>0</v>
      </c>
      <c r="W91" s="115"/>
      <c r="X91" s="102">
        <v>0</v>
      </c>
      <c r="Y91" s="115">
        <v>0</v>
      </c>
      <c r="Z91" s="115"/>
    </row>
    <row r="92" spans="1:26">
      <c r="A92" s="113"/>
      <c r="B92" s="113"/>
      <c r="C92" s="113"/>
      <c r="D92" s="113"/>
      <c r="E92" s="114"/>
      <c r="F92" s="114"/>
      <c r="G92" s="114"/>
      <c r="H92" s="114" t="s">
        <v>178</v>
      </c>
      <c r="I92" s="114"/>
      <c r="J92" s="102">
        <v>7529</v>
      </c>
      <c r="K92" s="102">
        <v>7529</v>
      </c>
      <c r="L92" s="102">
        <v>171</v>
      </c>
      <c r="M92" s="102">
        <v>0</v>
      </c>
      <c r="N92" s="102">
        <v>171</v>
      </c>
      <c r="O92" s="102">
        <v>0</v>
      </c>
      <c r="P92" s="102">
        <v>7358</v>
      </c>
      <c r="Q92" s="102">
        <v>0</v>
      </c>
      <c r="R92" s="102">
        <v>0</v>
      </c>
      <c r="S92" s="102">
        <v>0</v>
      </c>
      <c r="T92" s="102">
        <v>0</v>
      </c>
      <c r="U92" s="102">
        <v>0</v>
      </c>
      <c r="V92" s="115">
        <v>0</v>
      </c>
      <c r="W92" s="115"/>
      <c r="X92" s="102">
        <v>0</v>
      </c>
      <c r="Y92" s="115">
        <v>0</v>
      </c>
      <c r="Z92" s="115"/>
    </row>
    <row r="93" spans="1:26">
      <c r="A93" s="113" t="s">
        <v>131</v>
      </c>
      <c r="B93" s="113"/>
      <c r="C93" s="113" t="s">
        <v>125</v>
      </c>
      <c r="D93" s="113" t="s">
        <v>125</v>
      </c>
      <c r="E93" s="114" t="s">
        <v>132</v>
      </c>
      <c r="F93" s="114"/>
      <c r="G93" s="114"/>
      <c r="H93" s="114" t="s">
        <v>175</v>
      </c>
      <c r="I93" s="114"/>
      <c r="J93" s="102">
        <v>6254671.8600000003</v>
      </c>
      <c r="K93" s="102">
        <v>5607000.8099999996</v>
      </c>
      <c r="L93" s="102">
        <v>5580280.8099999996</v>
      </c>
      <c r="M93" s="102">
        <v>313101.59999999998</v>
      </c>
      <c r="N93" s="102">
        <v>5267179.21</v>
      </c>
      <c r="O93" s="102">
        <v>26500</v>
      </c>
      <c r="P93" s="102">
        <v>220</v>
      </c>
      <c r="Q93" s="102">
        <v>0</v>
      </c>
      <c r="R93" s="102">
        <v>0</v>
      </c>
      <c r="S93" s="102">
        <v>0</v>
      </c>
      <c r="T93" s="102">
        <v>647671.05000000005</v>
      </c>
      <c r="U93" s="102">
        <v>647671.05000000005</v>
      </c>
      <c r="V93" s="115">
        <v>0</v>
      </c>
      <c r="W93" s="115"/>
      <c r="X93" s="102">
        <v>0</v>
      </c>
      <c r="Y93" s="115">
        <v>0</v>
      </c>
      <c r="Z93" s="115"/>
    </row>
    <row r="94" spans="1:26">
      <c r="A94" s="113"/>
      <c r="B94" s="113"/>
      <c r="C94" s="113"/>
      <c r="D94" s="113"/>
      <c r="E94" s="114"/>
      <c r="F94" s="114"/>
      <c r="G94" s="114"/>
      <c r="H94" s="114" t="s">
        <v>176</v>
      </c>
      <c r="I94" s="114"/>
      <c r="J94" s="102">
        <v>-6245</v>
      </c>
      <c r="K94" s="102">
        <v>-6245</v>
      </c>
      <c r="L94" s="102">
        <v>-6245</v>
      </c>
      <c r="M94" s="102">
        <v>0</v>
      </c>
      <c r="N94" s="102">
        <v>-6245</v>
      </c>
      <c r="O94" s="102">
        <v>0</v>
      </c>
      <c r="P94" s="102">
        <v>0</v>
      </c>
      <c r="Q94" s="102">
        <v>0</v>
      </c>
      <c r="R94" s="102">
        <v>0</v>
      </c>
      <c r="S94" s="102">
        <v>0</v>
      </c>
      <c r="T94" s="102">
        <v>0</v>
      </c>
      <c r="U94" s="102">
        <v>0</v>
      </c>
      <c r="V94" s="115">
        <v>0</v>
      </c>
      <c r="W94" s="115"/>
      <c r="X94" s="102">
        <v>0</v>
      </c>
      <c r="Y94" s="115">
        <v>0</v>
      </c>
      <c r="Z94" s="115"/>
    </row>
    <row r="95" spans="1:26">
      <c r="A95" s="113"/>
      <c r="B95" s="113"/>
      <c r="C95" s="113"/>
      <c r="D95" s="113"/>
      <c r="E95" s="114"/>
      <c r="F95" s="114"/>
      <c r="G95" s="114"/>
      <c r="H95" s="114" t="s">
        <v>177</v>
      </c>
      <c r="I95" s="114"/>
      <c r="J95" s="102">
        <v>94420.9</v>
      </c>
      <c r="K95" s="102">
        <v>94420.9</v>
      </c>
      <c r="L95" s="102">
        <v>89420.9</v>
      </c>
      <c r="M95" s="102">
        <v>0</v>
      </c>
      <c r="N95" s="102">
        <v>89420.9</v>
      </c>
      <c r="O95" s="102">
        <v>5000</v>
      </c>
      <c r="P95" s="102">
        <v>0</v>
      </c>
      <c r="Q95" s="102">
        <v>0</v>
      </c>
      <c r="R95" s="102">
        <v>0</v>
      </c>
      <c r="S95" s="102">
        <v>0</v>
      </c>
      <c r="T95" s="102">
        <v>0</v>
      </c>
      <c r="U95" s="102">
        <v>0</v>
      </c>
      <c r="V95" s="115">
        <v>0</v>
      </c>
      <c r="W95" s="115"/>
      <c r="X95" s="102">
        <v>0</v>
      </c>
      <c r="Y95" s="115">
        <v>0</v>
      </c>
      <c r="Z95" s="115"/>
    </row>
    <row r="96" spans="1:26">
      <c r="A96" s="113"/>
      <c r="B96" s="113"/>
      <c r="C96" s="113"/>
      <c r="D96" s="113"/>
      <c r="E96" s="114"/>
      <c r="F96" s="114"/>
      <c r="G96" s="114"/>
      <c r="H96" s="114" t="s">
        <v>178</v>
      </c>
      <c r="I96" s="114"/>
      <c r="J96" s="102">
        <v>6342847.7599999998</v>
      </c>
      <c r="K96" s="102">
        <v>5695176.71</v>
      </c>
      <c r="L96" s="102">
        <v>5663456.71</v>
      </c>
      <c r="M96" s="102">
        <v>313101.59999999998</v>
      </c>
      <c r="N96" s="102">
        <v>5350355.1100000003</v>
      </c>
      <c r="O96" s="102">
        <v>31500</v>
      </c>
      <c r="P96" s="102">
        <v>220</v>
      </c>
      <c r="Q96" s="102">
        <v>0</v>
      </c>
      <c r="R96" s="102">
        <v>0</v>
      </c>
      <c r="S96" s="102">
        <v>0</v>
      </c>
      <c r="T96" s="102">
        <v>647671.05000000005</v>
      </c>
      <c r="U96" s="102">
        <v>647671.05000000005</v>
      </c>
      <c r="V96" s="115">
        <v>0</v>
      </c>
      <c r="W96" s="115"/>
      <c r="X96" s="102">
        <v>0</v>
      </c>
      <c r="Y96" s="115">
        <v>0</v>
      </c>
      <c r="Z96" s="115"/>
    </row>
    <row r="97" spans="1:26">
      <c r="A97" s="113" t="s">
        <v>125</v>
      </c>
      <c r="B97" s="113"/>
      <c r="C97" s="113" t="s">
        <v>204</v>
      </c>
      <c r="D97" s="113" t="s">
        <v>125</v>
      </c>
      <c r="E97" s="114" t="s">
        <v>205</v>
      </c>
      <c r="F97" s="114"/>
      <c r="G97" s="114"/>
      <c r="H97" s="114" t="s">
        <v>175</v>
      </c>
      <c r="I97" s="114"/>
      <c r="J97" s="102">
        <v>140000</v>
      </c>
      <c r="K97" s="102">
        <v>140000</v>
      </c>
      <c r="L97" s="102">
        <v>140000</v>
      </c>
      <c r="M97" s="102">
        <v>0</v>
      </c>
      <c r="N97" s="102">
        <v>140000</v>
      </c>
      <c r="O97" s="102">
        <v>0</v>
      </c>
      <c r="P97" s="102">
        <v>0</v>
      </c>
      <c r="Q97" s="102">
        <v>0</v>
      </c>
      <c r="R97" s="102">
        <v>0</v>
      </c>
      <c r="S97" s="102">
        <v>0</v>
      </c>
      <c r="T97" s="102">
        <v>0</v>
      </c>
      <c r="U97" s="102">
        <v>0</v>
      </c>
      <c r="V97" s="115">
        <v>0</v>
      </c>
      <c r="W97" s="115"/>
      <c r="X97" s="102">
        <v>0</v>
      </c>
      <c r="Y97" s="115">
        <v>0</v>
      </c>
      <c r="Z97" s="115"/>
    </row>
    <row r="98" spans="1:26">
      <c r="A98" s="113"/>
      <c r="B98" s="113"/>
      <c r="C98" s="113"/>
      <c r="D98" s="113"/>
      <c r="E98" s="114"/>
      <c r="F98" s="114"/>
      <c r="G98" s="114"/>
      <c r="H98" s="114" t="s">
        <v>176</v>
      </c>
      <c r="I98" s="114"/>
      <c r="J98" s="102">
        <v>-6245</v>
      </c>
      <c r="K98" s="102">
        <v>-6245</v>
      </c>
      <c r="L98" s="102">
        <v>-6245</v>
      </c>
      <c r="M98" s="102">
        <v>0</v>
      </c>
      <c r="N98" s="102">
        <v>-6245</v>
      </c>
      <c r="O98" s="102">
        <v>0</v>
      </c>
      <c r="P98" s="102">
        <v>0</v>
      </c>
      <c r="Q98" s="102">
        <v>0</v>
      </c>
      <c r="R98" s="102">
        <v>0</v>
      </c>
      <c r="S98" s="102">
        <v>0</v>
      </c>
      <c r="T98" s="102">
        <v>0</v>
      </c>
      <c r="U98" s="102">
        <v>0</v>
      </c>
      <c r="V98" s="115">
        <v>0</v>
      </c>
      <c r="W98" s="115"/>
      <c r="X98" s="102">
        <v>0</v>
      </c>
      <c r="Y98" s="115">
        <v>0</v>
      </c>
      <c r="Z98" s="115"/>
    </row>
    <row r="99" spans="1:26">
      <c r="A99" s="113"/>
      <c r="B99" s="113"/>
      <c r="C99" s="113"/>
      <c r="D99" s="113"/>
      <c r="E99" s="114"/>
      <c r="F99" s="114"/>
      <c r="G99" s="114"/>
      <c r="H99" s="114" t="s">
        <v>177</v>
      </c>
      <c r="I99" s="114"/>
      <c r="J99" s="102">
        <v>0</v>
      </c>
      <c r="K99" s="102">
        <v>0</v>
      </c>
      <c r="L99" s="102">
        <v>0</v>
      </c>
      <c r="M99" s="102">
        <v>0</v>
      </c>
      <c r="N99" s="102">
        <v>0</v>
      </c>
      <c r="O99" s="102">
        <v>0</v>
      </c>
      <c r="P99" s="102">
        <v>0</v>
      </c>
      <c r="Q99" s="102">
        <v>0</v>
      </c>
      <c r="R99" s="102">
        <v>0</v>
      </c>
      <c r="S99" s="102">
        <v>0</v>
      </c>
      <c r="T99" s="102">
        <v>0</v>
      </c>
      <c r="U99" s="102">
        <v>0</v>
      </c>
      <c r="V99" s="115">
        <v>0</v>
      </c>
      <c r="W99" s="115"/>
      <c r="X99" s="102">
        <v>0</v>
      </c>
      <c r="Y99" s="115">
        <v>0</v>
      </c>
      <c r="Z99" s="115"/>
    </row>
    <row r="100" spans="1:26">
      <c r="A100" s="113"/>
      <c r="B100" s="113"/>
      <c r="C100" s="113"/>
      <c r="D100" s="113"/>
      <c r="E100" s="114"/>
      <c r="F100" s="114"/>
      <c r="G100" s="114"/>
      <c r="H100" s="114" t="s">
        <v>178</v>
      </c>
      <c r="I100" s="114"/>
      <c r="J100" s="102">
        <v>133755</v>
      </c>
      <c r="K100" s="102">
        <v>133755</v>
      </c>
      <c r="L100" s="102">
        <v>133755</v>
      </c>
      <c r="M100" s="102">
        <v>0</v>
      </c>
      <c r="N100" s="102">
        <v>133755</v>
      </c>
      <c r="O100" s="102">
        <v>0</v>
      </c>
      <c r="P100" s="102">
        <v>0</v>
      </c>
      <c r="Q100" s="102">
        <v>0</v>
      </c>
      <c r="R100" s="102">
        <v>0</v>
      </c>
      <c r="S100" s="102">
        <v>0</v>
      </c>
      <c r="T100" s="102">
        <v>0</v>
      </c>
      <c r="U100" s="102">
        <v>0</v>
      </c>
      <c r="V100" s="115">
        <v>0</v>
      </c>
      <c r="W100" s="115"/>
      <c r="X100" s="102">
        <v>0</v>
      </c>
      <c r="Y100" s="115">
        <v>0</v>
      </c>
      <c r="Z100" s="115"/>
    </row>
    <row r="101" spans="1:26">
      <c r="A101" s="113" t="s">
        <v>125</v>
      </c>
      <c r="B101" s="113"/>
      <c r="C101" s="113" t="s">
        <v>206</v>
      </c>
      <c r="D101" s="113" t="s">
        <v>125</v>
      </c>
      <c r="E101" s="114" t="s">
        <v>207</v>
      </c>
      <c r="F101" s="114"/>
      <c r="G101" s="114"/>
      <c r="H101" s="114" t="s">
        <v>175</v>
      </c>
      <c r="I101" s="114"/>
      <c r="J101" s="102">
        <v>73200</v>
      </c>
      <c r="K101" s="102">
        <v>5200</v>
      </c>
      <c r="L101" s="102">
        <v>5200</v>
      </c>
      <c r="M101" s="102">
        <v>0</v>
      </c>
      <c r="N101" s="102">
        <v>5200</v>
      </c>
      <c r="O101" s="102">
        <v>0</v>
      </c>
      <c r="P101" s="102">
        <v>0</v>
      </c>
      <c r="Q101" s="102">
        <v>0</v>
      </c>
      <c r="R101" s="102">
        <v>0</v>
      </c>
      <c r="S101" s="102">
        <v>0</v>
      </c>
      <c r="T101" s="102">
        <v>68000</v>
      </c>
      <c r="U101" s="102">
        <v>68000</v>
      </c>
      <c r="V101" s="115">
        <v>0</v>
      </c>
      <c r="W101" s="115"/>
      <c r="X101" s="102">
        <v>0</v>
      </c>
      <c r="Y101" s="115">
        <v>0</v>
      </c>
      <c r="Z101" s="115"/>
    </row>
    <row r="102" spans="1:26">
      <c r="A102" s="113"/>
      <c r="B102" s="113"/>
      <c r="C102" s="113"/>
      <c r="D102" s="113"/>
      <c r="E102" s="114"/>
      <c r="F102" s="114"/>
      <c r="G102" s="114"/>
      <c r="H102" s="114" t="s">
        <v>176</v>
      </c>
      <c r="I102" s="114"/>
      <c r="J102" s="102">
        <v>0</v>
      </c>
      <c r="K102" s="102">
        <v>0</v>
      </c>
      <c r="L102" s="102">
        <v>0</v>
      </c>
      <c r="M102" s="102">
        <v>0</v>
      </c>
      <c r="N102" s="102">
        <v>0</v>
      </c>
      <c r="O102" s="102">
        <v>0</v>
      </c>
      <c r="P102" s="102">
        <v>0</v>
      </c>
      <c r="Q102" s="102">
        <v>0</v>
      </c>
      <c r="R102" s="102">
        <v>0</v>
      </c>
      <c r="S102" s="102">
        <v>0</v>
      </c>
      <c r="T102" s="102">
        <v>0</v>
      </c>
      <c r="U102" s="102">
        <v>0</v>
      </c>
      <c r="V102" s="115">
        <v>0</v>
      </c>
      <c r="W102" s="115"/>
      <c r="X102" s="102">
        <v>0</v>
      </c>
      <c r="Y102" s="115">
        <v>0</v>
      </c>
      <c r="Z102" s="115"/>
    </row>
    <row r="103" spans="1:26">
      <c r="A103" s="113"/>
      <c r="B103" s="113"/>
      <c r="C103" s="113"/>
      <c r="D103" s="113"/>
      <c r="E103" s="114"/>
      <c r="F103" s="114"/>
      <c r="G103" s="114"/>
      <c r="H103" s="114" t="s">
        <v>177</v>
      </c>
      <c r="I103" s="114"/>
      <c r="J103" s="102">
        <v>71650.899999999994</v>
      </c>
      <c r="K103" s="102">
        <v>71650.899999999994</v>
      </c>
      <c r="L103" s="102">
        <v>71650.899999999994</v>
      </c>
      <c r="M103" s="102">
        <v>0</v>
      </c>
      <c r="N103" s="102">
        <v>71650.899999999994</v>
      </c>
      <c r="O103" s="102">
        <v>0</v>
      </c>
      <c r="P103" s="102">
        <v>0</v>
      </c>
      <c r="Q103" s="102">
        <v>0</v>
      </c>
      <c r="R103" s="102">
        <v>0</v>
      </c>
      <c r="S103" s="102">
        <v>0</v>
      </c>
      <c r="T103" s="102">
        <v>0</v>
      </c>
      <c r="U103" s="102">
        <v>0</v>
      </c>
      <c r="V103" s="115">
        <v>0</v>
      </c>
      <c r="W103" s="115"/>
      <c r="X103" s="102">
        <v>0</v>
      </c>
      <c r="Y103" s="115">
        <v>0</v>
      </c>
      <c r="Z103" s="115"/>
    </row>
    <row r="104" spans="1:26">
      <c r="A104" s="113"/>
      <c r="B104" s="113"/>
      <c r="C104" s="113"/>
      <c r="D104" s="113"/>
      <c r="E104" s="114"/>
      <c r="F104" s="114"/>
      <c r="G104" s="114"/>
      <c r="H104" s="114" t="s">
        <v>178</v>
      </c>
      <c r="I104" s="114"/>
      <c r="J104" s="102">
        <v>144850.9</v>
      </c>
      <c r="K104" s="102">
        <v>76850.899999999994</v>
      </c>
      <c r="L104" s="102">
        <v>76850.899999999994</v>
      </c>
      <c r="M104" s="102">
        <v>0</v>
      </c>
      <c r="N104" s="102">
        <v>76850.899999999994</v>
      </c>
      <c r="O104" s="102">
        <v>0</v>
      </c>
      <c r="P104" s="102">
        <v>0</v>
      </c>
      <c r="Q104" s="102">
        <v>0</v>
      </c>
      <c r="R104" s="102">
        <v>0</v>
      </c>
      <c r="S104" s="102">
        <v>0</v>
      </c>
      <c r="T104" s="102">
        <v>68000</v>
      </c>
      <c r="U104" s="102">
        <v>68000</v>
      </c>
      <c r="V104" s="115">
        <v>0</v>
      </c>
      <c r="W104" s="115"/>
      <c r="X104" s="102">
        <v>0</v>
      </c>
      <c r="Y104" s="115">
        <v>0</v>
      </c>
      <c r="Z104" s="115"/>
    </row>
    <row r="105" spans="1:26">
      <c r="A105" s="113" t="s">
        <v>125</v>
      </c>
      <c r="B105" s="113"/>
      <c r="C105" s="113" t="s">
        <v>208</v>
      </c>
      <c r="D105" s="113" t="s">
        <v>125</v>
      </c>
      <c r="E105" s="114" t="s">
        <v>18</v>
      </c>
      <c r="F105" s="114"/>
      <c r="G105" s="114"/>
      <c r="H105" s="114" t="s">
        <v>175</v>
      </c>
      <c r="I105" s="114"/>
      <c r="J105" s="102">
        <v>308891.28999999998</v>
      </c>
      <c r="K105" s="102">
        <v>308891.28999999998</v>
      </c>
      <c r="L105" s="102">
        <v>282391.28999999998</v>
      </c>
      <c r="M105" s="102">
        <v>0</v>
      </c>
      <c r="N105" s="102">
        <v>282391.28999999998</v>
      </c>
      <c r="O105" s="102">
        <v>26500</v>
      </c>
      <c r="P105" s="102">
        <v>0</v>
      </c>
      <c r="Q105" s="102">
        <v>0</v>
      </c>
      <c r="R105" s="102">
        <v>0</v>
      </c>
      <c r="S105" s="102">
        <v>0</v>
      </c>
      <c r="T105" s="102">
        <v>0</v>
      </c>
      <c r="U105" s="102">
        <v>0</v>
      </c>
      <c r="V105" s="115">
        <v>0</v>
      </c>
      <c r="W105" s="115"/>
      <c r="X105" s="102">
        <v>0</v>
      </c>
      <c r="Y105" s="115">
        <v>0</v>
      </c>
      <c r="Z105" s="115"/>
    </row>
    <row r="106" spans="1:26">
      <c r="A106" s="113"/>
      <c r="B106" s="113"/>
      <c r="C106" s="113"/>
      <c r="D106" s="113"/>
      <c r="E106" s="114"/>
      <c r="F106" s="114"/>
      <c r="G106" s="114"/>
      <c r="H106" s="114" t="s">
        <v>176</v>
      </c>
      <c r="I106" s="114"/>
      <c r="J106" s="102">
        <v>0</v>
      </c>
      <c r="K106" s="102">
        <v>0</v>
      </c>
      <c r="L106" s="102">
        <v>0</v>
      </c>
      <c r="M106" s="102">
        <v>0</v>
      </c>
      <c r="N106" s="102">
        <v>0</v>
      </c>
      <c r="O106" s="102">
        <v>0</v>
      </c>
      <c r="P106" s="102">
        <v>0</v>
      </c>
      <c r="Q106" s="102">
        <v>0</v>
      </c>
      <c r="R106" s="102">
        <v>0</v>
      </c>
      <c r="S106" s="102">
        <v>0</v>
      </c>
      <c r="T106" s="102">
        <v>0</v>
      </c>
      <c r="U106" s="102">
        <v>0</v>
      </c>
      <c r="V106" s="115">
        <v>0</v>
      </c>
      <c r="W106" s="115"/>
      <c r="X106" s="102">
        <v>0</v>
      </c>
      <c r="Y106" s="115">
        <v>0</v>
      </c>
      <c r="Z106" s="115"/>
    </row>
    <row r="107" spans="1:26">
      <c r="A107" s="113"/>
      <c r="B107" s="113"/>
      <c r="C107" s="113"/>
      <c r="D107" s="113"/>
      <c r="E107" s="114"/>
      <c r="F107" s="114"/>
      <c r="G107" s="114"/>
      <c r="H107" s="114" t="s">
        <v>177</v>
      </c>
      <c r="I107" s="114"/>
      <c r="J107" s="102">
        <v>22770</v>
      </c>
      <c r="K107" s="102">
        <v>22770</v>
      </c>
      <c r="L107" s="102">
        <v>17770</v>
      </c>
      <c r="M107" s="102">
        <v>0</v>
      </c>
      <c r="N107" s="102">
        <v>17770</v>
      </c>
      <c r="O107" s="102">
        <v>5000</v>
      </c>
      <c r="P107" s="102">
        <v>0</v>
      </c>
      <c r="Q107" s="102">
        <v>0</v>
      </c>
      <c r="R107" s="102">
        <v>0</v>
      </c>
      <c r="S107" s="102">
        <v>0</v>
      </c>
      <c r="T107" s="102">
        <v>0</v>
      </c>
      <c r="U107" s="102">
        <v>0</v>
      </c>
      <c r="V107" s="115">
        <v>0</v>
      </c>
      <c r="W107" s="115"/>
      <c r="X107" s="102">
        <v>0</v>
      </c>
      <c r="Y107" s="115">
        <v>0</v>
      </c>
      <c r="Z107" s="115"/>
    </row>
    <row r="108" spans="1:26">
      <c r="A108" s="113"/>
      <c r="B108" s="113"/>
      <c r="C108" s="113"/>
      <c r="D108" s="113"/>
      <c r="E108" s="114"/>
      <c r="F108" s="114"/>
      <c r="G108" s="114"/>
      <c r="H108" s="114" t="s">
        <v>178</v>
      </c>
      <c r="I108" s="114"/>
      <c r="J108" s="102">
        <v>331661.28999999998</v>
      </c>
      <c r="K108" s="102">
        <v>331661.28999999998</v>
      </c>
      <c r="L108" s="102">
        <v>300161.28999999998</v>
      </c>
      <c r="M108" s="102">
        <v>0</v>
      </c>
      <c r="N108" s="102">
        <v>300161.28999999998</v>
      </c>
      <c r="O108" s="102">
        <v>31500</v>
      </c>
      <c r="P108" s="102">
        <v>0</v>
      </c>
      <c r="Q108" s="102">
        <v>0</v>
      </c>
      <c r="R108" s="102">
        <v>0</v>
      </c>
      <c r="S108" s="102">
        <v>0</v>
      </c>
      <c r="T108" s="102">
        <v>0</v>
      </c>
      <c r="U108" s="102">
        <v>0</v>
      </c>
      <c r="V108" s="115">
        <v>0</v>
      </c>
      <c r="W108" s="115"/>
      <c r="X108" s="102">
        <v>0</v>
      </c>
      <c r="Y108" s="115">
        <v>0</v>
      </c>
      <c r="Z108" s="115"/>
    </row>
    <row r="109" spans="1:26">
      <c r="A109" s="117" t="s">
        <v>209</v>
      </c>
      <c r="B109" s="117"/>
      <c r="C109" s="117"/>
      <c r="D109" s="117"/>
      <c r="E109" s="117"/>
      <c r="F109" s="117"/>
      <c r="G109" s="117"/>
      <c r="H109" s="114" t="s">
        <v>175</v>
      </c>
      <c r="I109" s="114"/>
      <c r="J109" s="103">
        <v>71108260.909999996</v>
      </c>
      <c r="K109" s="103">
        <v>53206775.509999998</v>
      </c>
      <c r="L109" s="103">
        <v>44710470.340000004</v>
      </c>
      <c r="M109" s="103">
        <v>28171104.469999999</v>
      </c>
      <c r="N109" s="103">
        <v>16539365.869999999</v>
      </c>
      <c r="O109" s="103">
        <v>1954476.31</v>
      </c>
      <c r="P109" s="103">
        <v>5444439.5099999998</v>
      </c>
      <c r="Q109" s="103">
        <v>397389.35</v>
      </c>
      <c r="R109" s="103">
        <v>0</v>
      </c>
      <c r="S109" s="103">
        <v>700000</v>
      </c>
      <c r="T109" s="103">
        <v>17901485.399999999</v>
      </c>
      <c r="U109" s="103">
        <v>17901485.399999999</v>
      </c>
      <c r="V109" s="118">
        <v>1102900</v>
      </c>
      <c r="W109" s="118"/>
      <c r="X109" s="103">
        <v>0</v>
      </c>
      <c r="Y109" s="115">
        <v>0</v>
      </c>
      <c r="Z109" s="115"/>
    </row>
    <row r="110" spans="1:26">
      <c r="A110" s="117"/>
      <c r="B110" s="117"/>
      <c r="C110" s="117"/>
      <c r="D110" s="117"/>
      <c r="E110" s="117"/>
      <c r="F110" s="117"/>
      <c r="G110" s="117"/>
      <c r="H110" s="114" t="s">
        <v>176</v>
      </c>
      <c r="I110" s="114"/>
      <c r="J110" s="103">
        <v>-50872.04</v>
      </c>
      <c r="K110" s="103">
        <v>-50872.04</v>
      </c>
      <c r="L110" s="103">
        <v>-40484.99</v>
      </c>
      <c r="M110" s="103">
        <v>-9054.82</v>
      </c>
      <c r="N110" s="103">
        <v>-31430.17</v>
      </c>
      <c r="O110" s="103">
        <v>0</v>
      </c>
      <c r="P110" s="103">
        <v>-10387.049999999999</v>
      </c>
      <c r="Q110" s="103">
        <v>0</v>
      </c>
      <c r="R110" s="103">
        <v>0</v>
      </c>
      <c r="S110" s="103">
        <v>0</v>
      </c>
      <c r="T110" s="103">
        <v>0</v>
      </c>
      <c r="U110" s="103">
        <v>0</v>
      </c>
      <c r="V110" s="118">
        <v>0</v>
      </c>
      <c r="W110" s="118"/>
      <c r="X110" s="103">
        <v>0</v>
      </c>
      <c r="Y110" s="115">
        <v>0</v>
      </c>
      <c r="Z110" s="115"/>
    </row>
    <row r="111" spans="1:26">
      <c r="A111" s="117"/>
      <c r="B111" s="117"/>
      <c r="C111" s="117"/>
      <c r="D111" s="117"/>
      <c r="E111" s="117"/>
      <c r="F111" s="117"/>
      <c r="G111" s="117"/>
      <c r="H111" s="114" t="s">
        <v>177</v>
      </c>
      <c r="I111" s="114"/>
      <c r="J111" s="103">
        <v>274032.28999999998</v>
      </c>
      <c r="K111" s="103">
        <v>274032.28999999998</v>
      </c>
      <c r="L111" s="103">
        <v>223428.12</v>
      </c>
      <c r="M111" s="103">
        <v>122387.95</v>
      </c>
      <c r="N111" s="103">
        <v>101040.17</v>
      </c>
      <c r="O111" s="103">
        <v>5000</v>
      </c>
      <c r="P111" s="103">
        <v>45604.17</v>
      </c>
      <c r="Q111" s="103">
        <v>0</v>
      </c>
      <c r="R111" s="103">
        <v>0</v>
      </c>
      <c r="S111" s="103">
        <v>0</v>
      </c>
      <c r="T111" s="103">
        <v>0</v>
      </c>
      <c r="U111" s="103">
        <v>0</v>
      </c>
      <c r="V111" s="118">
        <v>0</v>
      </c>
      <c r="W111" s="118"/>
      <c r="X111" s="103">
        <v>0</v>
      </c>
      <c r="Y111" s="115">
        <v>0</v>
      </c>
      <c r="Z111" s="115"/>
    </row>
    <row r="112" spans="1:26">
      <c r="A112" s="117"/>
      <c r="B112" s="117"/>
      <c r="C112" s="117"/>
      <c r="D112" s="117"/>
      <c r="E112" s="117"/>
      <c r="F112" s="117"/>
      <c r="G112" s="117"/>
      <c r="H112" s="114" t="s">
        <v>178</v>
      </c>
      <c r="I112" s="114"/>
      <c r="J112" s="103">
        <v>71331421.159999996</v>
      </c>
      <c r="K112" s="103">
        <v>53429935.759999998</v>
      </c>
      <c r="L112" s="103">
        <v>44893413.469999999</v>
      </c>
      <c r="M112" s="103">
        <v>28284437.600000001</v>
      </c>
      <c r="N112" s="103">
        <v>16608975.869999999</v>
      </c>
      <c r="O112" s="103">
        <v>1959476.31</v>
      </c>
      <c r="P112" s="103">
        <v>5479656.6299999999</v>
      </c>
      <c r="Q112" s="103">
        <v>397389.35</v>
      </c>
      <c r="R112" s="103">
        <v>0</v>
      </c>
      <c r="S112" s="103">
        <v>700000</v>
      </c>
      <c r="T112" s="103">
        <v>17901485.399999999</v>
      </c>
      <c r="U112" s="103">
        <v>17901485.399999999</v>
      </c>
      <c r="V112" s="118">
        <v>1102900</v>
      </c>
      <c r="W112" s="118"/>
      <c r="X112" s="103">
        <v>0</v>
      </c>
      <c r="Y112" s="115">
        <v>0</v>
      </c>
      <c r="Z112" s="115"/>
    </row>
    <row r="113" spans="1:27" ht="14.5" customHeight="1">
      <c r="A113" s="27" t="s">
        <v>8</v>
      </c>
      <c r="B113" s="10"/>
      <c r="C113" s="10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9"/>
      <c r="Y113" s="29"/>
      <c r="Z113" s="29"/>
      <c r="AA113" s="30"/>
    </row>
    <row r="114" spans="1:27" ht="15.5">
      <c r="A114" s="31" t="s">
        <v>2</v>
      </c>
      <c r="B114" s="32"/>
      <c r="C114" s="32"/>
      <c r="D114" s="10"/>
      <c r="E114" s="10"/>
      <c r="F114" s="10"/>
      <c r="G114" s="33"/>
      <c r="H114" s="33"/>
      <c r="I114" s="33"/>
      <c r="J114" s="33"/>
      <c r="K114" s="33"/>
      <c r="L114" s="33"/>
      <c r="M114" s="33"/>
      <c r="N114" s="33"/>
      <c r="O114" s="33"/>
      <c r="P114" s="28"/>
      <c r="Q114" s="28"/>
      <c r="R114" s="28"/>
      <c r="S114" s="28"/>
      <c r="T114" s="28"/>
      <c r="U114" s="28"/>
      <c r="V114" s="28"/>
      <c r="W114" s="28"/>
      <c r="X114" s="29"/>
      <c r="Y114" s="29"/>
      <c r="Z114" s="29"/>
      <c r="AA114" s="30"/>
    </row>
    <row r="115" spans="1:27" ht="15.5">
      <c r="A115" s="35" t="s">
        <v>220</v>
      </c>
      <c r="B115" s="32"/>
      <c r="C115" s="32"/>
      <c r="D115" s="10"/>
      <c r="E115" s="10"/>
      <c r="F115" s="10"/>
      <c r="G115" s="33"/>
      <c r="H115" s="33"/>
      <c r="I115" s="33"/>
      <c r="J115" s="33"/>
      <c r="K115" s="33"/>
      <c r="L115" s="33"/>
      <c r="M115" s="33"/>
      <c r="N115" s="33"/>
      <c r="O115" s="33"/>
      <c r="P115" s="28"/>
      <c r="Q115" s="28"/>
      <c r="R115" s="28"/>
      <c r="S115" s="28"/>
      <c r="T115" s="28"/>
      <c r="U115" s="28"/>
      <c r="V115" s="28"/>
      <c r="W115" s="28"/>
      <c r="X115" s="29"/>
      <c r="Y115" s="29"/>
      <c r="Z115" s="29"/>
      <c r="AA115" s="30"/>
    </row>
    <row r="116" spans="1:27" ht="15.5">
      <c r="A116" s="34" t="s">
        <v>221</v>
      </c>
      <c r="B116" s="32"/>
      <c r="C116" s="32"/>
      <c r="D116" s="10"/>
      <c r="E116" s="10"/>
      <c r="F116" s="10"/>
      <c r="G116" s="33"/>
      <c r="H116" s="33"/>
      <c r="I116" s="33"/>
      <c r="J116" s="33"/>
      <c r="K116" s="33"/>
      <c r="L116" s="33"/>
      <c r="M116" s="33"/>
      <c r="N116" s="33"/>
      <c r="O116" s="33"/>
      <c r="P116" s="28"/>
      <c r="Q116" s="28"/>
      <c r="R116" s="28"/>
      <c r="S116" s="28"/>
      <c r="T116" s="28"/>
      <c r="U116" s="28"/>
      <c r="V116" s="28"/>
      <c r="W116" s="28"/>
      <c r="X116" s="29"/>
      <c r="Y116" s="29"/>
      <c r="Z116" s="29"/>
      <c r="AA116" s="30"/>
    </row>
    <row r="117" spans="1:27" ht="15.5">
      <c r="A117" s="34" t="s">
        <v>100</v>
      </c>
      <c r="B117" s="32"/>
      <c r="C117" s="32"/>
      <c r="D117" s="10"/>
      <c r="E117" s="10"/>
      <c r="F117" s="10"/>
      <c r="G117" s="33"/>
      <c r="H117" s="33"/>
      <c r="I117" s="33"/>
      <c r="J117" s="33"/>
      <c r="K117" s="33"/>
      <c r="L117" s="33"/>
      <c r="M117" s="33"/>
      <c r="N117" s="33"/>
      <c r="O117" s="33"/>
      <c r="P117" s="28"/>
      <c r="Q117" s="28"/>
      <c r="R117" s="28"/>
      <c r="S117" s="28"/>
      <c r="T117" s="28"/>
      <c r="U117" s="28"/>
      <c r="V117" s="28"/>
      <c r="W117" s="28"/>
      <c r="X117" s="29"/>
      <c r="Y117" s="29"/>
      <c r="Z117" s="29"/>
      <c r="AA117" s="30"/>
    </row>
    <row r="118" spans="1:27" ht="15.5">
      <c r="A118" s="34" t="s">
        <v>223</v>
      </c>
      <c r="B118" s="32"/>
      <c r="C118" s="32"/>
      <c r="D118" s="10"/>
      <c r="E118" s="10"/>
      <c r="F118" s="10"/>
      <c r="G118" s="33"/>
      <c r="H118" s="33"/>
      <c r="I118" s="33"/>
      <c r="J118" s="33"/>
      <c r="K118" s="33"/>
      <c r="L118" s="33"/>
      <c r="M118" s="33"/>
      <c r="N118" s="33"/>
      <c r="O118" s="33"/>
      <c r="P118" s="28"/>
      <c r="Q118" s="28"/>
      <c r="R118" s="28"/>
      <c r="S118" s="28"/>
      <c r="T118" s="28"/>
      <c r="U118" s="28"/>
      <c r="V118" s="28"/>
      <c r="W118" s="28"/>
      <c r="X118" s="29"/>
      <c r="Y118" s="29"/>
      <c r="Z118" s="29"/>
      <c r="AA118" s="30"/>
    </row>
    <row r="119" spans="1:27" ht="15.5">
      <c r="A119" s="34" t="s">
        <v>101</v>
      </c>
      <c r="B119" s="32"/>
      <c r="C119" s="32"/>
      <c r="D119" s="10"/>
      <c r="E119" s="10"/>
      <c r="F119" s="10"/>
      <c r="G119" s="33"/>
      <c r="H119" s="33"/>
      <c r="I119" s="33"/>
      <c r="J119" s="33"/>
      <c r="K119" s="33"/>
      <c r="L119" s="33"/>
      <c r="M119" s="33"/>
      <c r="N119" s="33"/>
      <c r="O119" s="33"/>
      <c r="P119" s="28"/>
      <c r="Q119" s="28"/>
      <c r="R119" s="28"/>
      <c r="S119" s="28"/>
      <c r="T119" s="28"/>
      <c r="U119" s="28"/>
      <c r="V119" s="28"/>
      <c r="W119" s="28"/>
      <c r="X119" s="29"/>
      <c r="Y119" s="29"/>
      <c r="Z119" s="29"/>
      <c r="AA119" s="30"/>
    </row>
    <row r="120" spans="1:27" ht="15.5">
      <c r="A120" s="35" t="s">
        <v>222</v>
      </c>
      <c r="B120" s="32"/>
      <c r="C120" s="32"/>
      <c r="D120" s="10"/>
      <c r="E120" s="10"/>
      <c r="F120" s="10"/>
      <c r="G120" s="33"/>
      <c r="H120" s="33"/>
      <c r="I120" s="33"/>
      <c r="J120" s="33"/>
      <c r="K120" s="33"/>
      <c r="L120" s="33"/>
      <c r="M120" s="33"/>
      <c r="N120" s="33"/>
      <c r="O120" s="33"/>
      <c r="P120" s="28"/>
      <c r="Q120" s="28"/>
      <c r="R120" s="28"/>
      <c r="S120" s="28"/>
      <c r="T120" s="28"/>
      <c r="U120" s="28"/>
      <c r="V120" s="28"/>
      <c r="W120" s="28"/>
      <c r="X120" s="29"/>
      <c r="Y120" s="29"/>
      <c r="Z120" s="29"/>
      <c r="AA120" s="30"/>
    </row>
    <row r="121" spans="1:27" ht="15.5">
      <c r="A121" s="35" t="s">
        <v>102</v>
      </c>
      <c r="B121" s="32"/>
      <c r="C121" s="32"/>
      <c r="D121" s="10"/>
      <c r="E121" s="10"/>
      <c r="F121" s="10"/>
      <c r="G121" s="33"/>
      <c r="H121" s="33"/>
      <c r="I121" s="33"/>
      <c r="J121" s="33"/>
      <c r="K121" s="33"/>
      <c r="L121" s="33"/>
      <c r="M121" s="33"/>
      <c r="N121" s="33"/>
      <c r="O121" s="33"/>
      <c r="P121" s="28"/>
      <c r="Q121" s="28"/>
      <c r="R121" s="28"/>
      <c r="S121" s="28"/>
      <c r="T121" s="28"/>
      <c r="U121" s="28"/>
      <c r="V121" s="28"/>
      <c r="W121" s="28"/>
      <c r="X121" s="29"/>
      <c r="Y121" s="29"/>
      <c r="Z121" s="29"/>
      <c r="AA121" s="30"/>
    </row>
    <row r="122" spans="1:27" ht="15.5">
      <c r="A122" s="35" t="s">
        <v>103</v>
      </c>
      <c r="B122" s="32"/>
      <c r="C122" s="32"/>
      <c r="D122" s="10"/>
      <c r="E122" s="10"/>
      <c r="F122" s="10"/>
      <c r="G122" s="33"/>
      <c r="H122" s="33"/>
      <c r="I122" s="33"/>
      <c r="J122" s="33"/>
      <c r="K122" s="33"/>
      <c r="L122" s="33"/>
      <c r="M122" s="33"/>
      <c r="N122" s="33"/>
      <c r="O122" s="33"/>
      <c r="P122" s="28"/>
      <c r="Q122" s="28"/>
      <c r="R122" s="28"/>
      <c r="S122" s="28"/>
      <c r="T122" s="28"/>
      <c r="U122" s="28"/>
      <c r="V122" s="28"/>
      <c r="W122" s="28"/>
      <c r="X122" s="29"/>
      <c r="Y122" s="29"/>
      <c r="Z122" s="29"/>
      <c r="AA122" s="30"/>
    </row>
    <row r="123" spans="1:27" ht="15.5">
      <c r="A123" s="35" t="s">
        <v>104</v>
      </c>
      <c r="B123" s="32"/>
      <c r="C123" s="32"/>
      <c r="D123" s="10"/>
      <c r="E123" s="10"/>
      <c r="F123" s="10"/>
      <c r="G123" s="33"/>
      <c r="H123" s="33"/>
      <c r="I123" s="33"/>
      <c r="J123" s="33"/>
      <c r="K123" s="33"/>
      <c r="L123" s="33"/>
      <c r="M123" s="33"/>
      <c r="N123" s="33"/>
      <c r="O123" s="33"/>
      <c r="P123" s="28"/>
      <c r="Q123" s="28"/>
      <c r="R123" s="28"/>
      <c r="S123" s="28"/>
      <c r="T123" s="28"/>
      <c r="U123" s="28"/>
      <c r="V123" s="28"/>
      <c r="W123" s="28"/>
      <c r="X123" s="29"/>
      <c r="Y123" s="29"/>
      <c r="Z123" s="29"/>
      <c r="AA123" s="30"/>
    </row>
    <row r="124" spans="1:27" ht="15.5">
      <c r="A124" s="35" t="s">
        <v>73</v>
      </c>
      <c r="B124" s="32"/>
      <c r="C124" s="32"/>
      <c r="D124" s="10"/>
      <c r="E124" s="10"/>
      <c r="F124" s="10"/>
      <c r="G124" s="33"/>
      <c r="H124" s="33"/>
      <c r="I124" s="33"/>
      <c r="J124" s="33"/>
      <c r="K124" s="33"/>
      <c r="L124" s="33"/>
      <c r="M124" s="33"/>
      <c r="N124" s="33"/>
      <c r="O124" s="33"/>
      <c r="P124" s="28"/>
      <c r="Q124" s="28"/>
      <c r="R124" s="28"/>
      <c r="S124" s="28"/>
      <c r="T124" s="28"/>
      <c r="U124" s="28"/>
      <c r="V124" s="28"/>
      <c r="W124" s="28"/>
      <c r="X124" s="29"/>
      <c r="Y124" s="29"/>
      <c r="Z124" s="29"/>
      <c r="AA124" s="30"/>
    </row>
    <row r="125" spans="1:27" ht="15.5">
      <c r="A125" s="34" t="s">
        <v>105</v>
      </c>
      <c r="B125" s="32"/>
      <c r="C125" s="32"/>
      <c r="D125" s="10"/>
      <c r="E125" s="10"/>
      <c r="F125" s="10"/>
      <c r="G125" s="33"/>
      <c r="H125" s="33"/>
      <c r="I125" s="33"/>
      <c r="J125" s="33"/>
      <c r="K125" s="33"/>
      <c r="L125" s="33"/>
      <c r="M125" s="33"/>
      <c r="N125" s="33"/>
      <c r="O125" s="33"/>
      <c r="P125" s="28"/>
      <c r="Q125" s="28"/>
      <c r="R125" s="28"/>
      <c r="S125" s="28"/>
      <c r="T125" s="28"/>
      <c r="U125" s="28"/>
      <c r="V125" s="28"/>
      <c r="W125" s="28"/>
      <c r="X125" s="29"/>
      <c r="Y125" s="29"/>
      <c r="Z125" s="29"/>
      <c r="AA125" s="30"/>
    </row>
    <row r="126" spans="1:27" ht="15.5">
      <c r="A126" s="34" t="s">
        <v>10</v>
      </c>
      <c r="B126" s="32"/>
      <c r="C126" s="32"/>
      <c r="D126" s="10"/>
      <c r="E126" s="10"/>
      <c r="F126" s="10"/>
      <c r="G126" s="33"/>
      <c r="H126" s="33"/>
      <c r="I126" s="33"/>
      <c r="J126" s="33"/>
      <c r="K126" s="33"/>
      <c r="L126" s="33"/>
      <c r="M126" s="33"/>
      <c r="N126" s="33"/>
      <c r="O126" s="33"/>
      <c r="P126" s="28"/>
      <c r="Q126" s="28"/>
      <c r="R126" s="28"/>
      <c r="S126" s="28"/>
      <c r="T126" s="28"/>
      <c r="U126" s="28"/>
      <c r="V126" s="28"/>
      <c r="W126" s="28"/>
      <c r="X126" s="29"/>
      <c r="Y126" s="29"/>
      <c r="Z126" s="29"/>
      <c r="AA126" s="30"/>
    </row>
    <row r="127" spans="1:27" ht="15.5">
      <c r="A127" s="34" t="s">
        <v>12</v>
      </c>
      <c r="B127" s="32"/>
      <c r="C127" s="32"/>
      <c r="D127" s="10"/>
      <c r="E127" s="10"/>
      <c r="F127" s="10"/>
      <c r="G127" s="33"/>
      <c r="H127" s="33"/>
      <c r="I127" s="33"/>
      <c r="J127" s="33"/>
      <c r="K127" s="33"/>
      <c r="L127" s="33"/>
      <c r="M127" s="33"/>
      <c r="N127" s="33"/>
      <c r="O127" s="33"/>
      <c r="P127" s="28"/>
      <c r="Q127" s="28"/>
      <c r="R127" s="28"/>
      <c r="S127" s="28"/>
      <c r="T127" s="28"/>
      <c r="U127" s="28"/>
      <c r="V127" s="28"/>
      <c r="W127" s="28"/>
      <c r="X127" s="29"/>
      <c r="Y127" s="29"/>
      <c r="Z127" s="29"/>
      <c r="AA127" s="30"/>
    </row>
    <row r="128" spans="1:27" ht="15.5">
      <c r="A128" s="34" t="s">
        <v>106</v>
      </c>
      <c r="B128" s="32"/>
      <c r="C128" s="32"/>
      <c r="D128" s="10"/>
      <c r="E128" s="10"/>
      <c r="F128" s="10"/>
      <c r="G128" s="33"/>
      <c r="H128" s="33"/>
      <c r="I128" s="33"/>
      <c r="J128" s="33"/>
      <c r="K128" s="33"/>
      <c r="L128" s="33"/>
      <c r="M128" s="33"/>
      <c r="N128" s="33"/>
      <c r="O128" s="33"/>
      <c r="P128" s="28"/>
      <c r="Q128" s="28"/>
      <c r="R128" s="28"/>
      <c r="S128" s="28"/>
      <c r="T128" s="28"/>
      <c r="U128" s="28"/>
      <c r="V128" s="28"/>
      <c r="W128" s="28"/>
      <c r="X128" s="29"/>
      <c r="Y128" s="29"/>
      <c r="Z128" s="29"/>
      <c r="AA128" s="30"/>
    </row>
    <row r="129" spans="1:27" ht="15.5">
      <c r="A129" s="87" t="s">
        <v>107</v>
      </c>
      <c r="B129" s="32"/>
      <c r="C129" s="32"/>
      <c r="D129" s="10"/>
      <c r="E129" s="10"/>
      <c r="F129" s="10"/>
      <c r="G129" s="33"/>
      <c r="H129" s="33"/>
      <c r="I129" s="33"/>
      <c r="J129" s="33"/>
      <c r="K129" s="33"/>
      <c r="L129" s="33"/>
      <c r="M129" s="33"/>
      <c r="N129" s="33"/>
      <c r="O129" s="33"/>
      <c r="P129" s="28"/>
      <c r="Q129" s="28"/>
      <c r="R129" s="28"/>
      <c r="S129" s="28"/>
      <c r="T129" s="28"/>
      <c r="U129" s="28"/>
      <c r="V129" s="28"/>
      <c r="W129" s="28"/>
      <c r="X129" s="29"/>
      <c r="Y129" s="29"/>
      <c r="Z129" s="29"/>
      <c r="AA129" s="30"/>
    </row>
    <row r="130" spans="1:27" ht="15.5">
      <c r="A130" s="34" t="s">
        <v>74</v>
      </c>
      <c r="B130" s="32"/>
      <c r="C130" s="32"/>
      <c r="D130" s="10"/>
      <c r="E130" s="10"/>
      <c r="F130" s="10"/>
      <c r="G130" s="33"/>
      <c r="H130" s="33"/>
      <c r="I130" s="33"/>
      <c r="J130" s="33"/>
      <c r="K130" s="33"/>
      <c r="L130" s="33"/>
      <c r="M130" s="33"/>
      <c r="N130" s="33"/>
      <c r="O130" s="33"/>
      <c r="P130" s="28"/>
      <c r="Q130" s="28"/>
      <c r="R130" s="28"/>
      <c r="S130" s="28"/>
      <c r="T130" s="28"/>
      <c r="U130" s="28"/>
      <c r="V130" s="28"/>
      <c r="W130" s="28"/>
      <c r="X130" s="29"/>
      <c r="Y130" s="29"/>
      <c r="Z130" s="29"/>
      <c r="AA130" s="30"/>
    </row>
    <row r="131" spans="1:27" ht="15.5">
      <c r="A131" s="34" t="s">
        <v>75</v>
      </c>
      <c r="B131" s="32"/>
      <c r="C131" s="32"/>
      <c r="D131" s="10"/>
      <c r="E131" s="10"/>
      <c r="F131" s="10"/>
      <c r="G131" s="33"/>
      <c r="H131" s="33"/>
      <c r="I131" s="33"/>
      <c r="J131" s="33"/>
      <c r="K131" s="33"/>
      <c r="L131" s="33"/>
      <c r="M131" s="33"/>
      <c r="N131" s="33"/>
      <c r="O131" s="33"/>
      <c r="P131" s="28"/>
      <c r="Q131" s="28"/>
      <c r="R131" s="28"/>
      <c r="S131" s="28"/>
      <c r="T131" s="28"/>
      <c r="U131" s="28"/>
      <c r="V131" s="28"/>
      <c r="W131" s="28"/>
      <c r="X131" s="29"/>
      <c r="Y131" s="29"/>
      <c r="Z131" s="29"/>
      <c r="AA131" s="30"/>
    </row>
    <row r="132" spans="1:27" ht="15.5">
      <c r="A132" s="34" t="s">
        <v>76</v>
      </c>
      <c r="B132" s="32"/>
      <c r="C132" s="32"/>
      <c r="D132" s="10"/>
      <c r="E132" s="10"/>
      <c r="F132" s="10"/>
      <c r="G132" s="33"/>
      <c r="H132" s="33"/>
      <c r="I132" s="33"/>
      <c r="J132" s="33"/>
      <c r="K132" s="33"/>
      <c r="L132" s="33"/>
      <c r="M132" s="33"/>
      <c r="N132" s="33"/>
      <c r="O132" s="33"/>
      <c r="P132" s="28"/>
      <c r="Q132" s="28"/>
      <c r="R132" s="28"/>
      <c r="S132" s="28"/>
      <c r="T132" s="28"/>
      <c r="U132" s="28"/>
      <c r="V132" s="28"/>
      <c r="W132" s="28"/>
      <c r="X132" s="29"/>
      <c r="Y132" s="29"/>
      <c r="Z132" s="29"/>
      <c r="AA132" s="30"/>
    </row>
    <row r="133" spans="1:27" ht="15.5">
      <c r="A133" s="34" t="s">
        <v>77</v>
      </c>
      <c r="B133" s="32"/>
      <c r="C133" s="32"/>
      <c r="D133" s="10"/>
      <c r="E133" s="10"/>
      <c r="F133" s="10"/>
      <c r="G133" s="33"/>
      <c r="H133" s="33"/>
      <c r="I133" s="33"/>
      <c r="J133" s="33"/>
      <c r="K133" s="33"/>
      <c r="L133" s="33"/>
      <c r="M133" s="33"/>
      <c r="N133" s="33"/>
      <c r="O133" s="33"/>
      <c r="P133" s="28"/>
      <c r="Q133" s="28"/>
      <c r="R133" s="28"/>
      <c r="S133" s="28"/>
      <c r="T133" s="28"/>
      <c r="U133" s="28"/>
      <c r="V133" s="28"/>
      <c r="W133" s="28"/>
      <c r="X133" s="29"/>
      <c r="Y133" s="29"/>
      <c r="Z133" s="29"/>
      <c r="AA133" s="30"/>
    </row>
    <row r="134" spans="1:27" ht="15.5">
      <c r="A134" s="34" t="s">
        <v>227</v>
      </c>
      <c r="B134" s="32"/>
      <c r="C134" s="32"/>
      <c r="D134" s="10"/>
      <c r="E134" s="10"/>
      <c r="F134" s="10"/>
      <c r="G134" s="33"/>
      <c r="H134" s="33"/>
      <c r="I134" s="33"/>
      <c r="J134" s="33"/>
      <c r="K134" s="33"/>
      <c r="L134" s="33"/>
      <c r="M134" s="33"/>
      <c r="N134" s="33"/>
      <c r="O134" s="33"/>
      <c r="P134" s="28"/>
      <c r="Q134" s="28"/>
      <c r="R134" s="28"/>
      <c r="S134" s="28"/>
      <c r="T134" s="28"/>
      <c r="U134" s="28"/>
      <c r="V134" s="28"/>
      <c r="W134" s="28"/>
      <c r="X134" s="29"/>
      <c r="Y134" s="29"/>
      <c r="Z134" s="29"/>
      <c r="AA134" s="30"/>
    </row>
    <row r="135" spans="1:27" ht="15.5">
      <c r="A135" s="34" t="s">
        <v>224</v>
      </c>
      <c r="B135" s="32"/>
      <c r="C135" s="32"/>
      <c r="D135" s="10"/>
      <c r="E135" s="10"/>
      <c r="F135" s="10"/>
      <c r="G135" s="33"/>
      <c r="H135" s="33"/>
      <c r="I135" s="33"/>
      <c r="J135" s="33"/>
      <c r="K135" s="33"/>
      <c r="L135" s="33"/>
      <c r="M135" s="33"/>
      <c r="N135" s="33"/>
      <c r="O135" s="33"/>
      <c r="P135" s="28"/>
      <c r="Q135" s="28"/>
      <c r="R135" s="28"/>
      <c r="S135" s="28"/>
      <c r="T135" s="28"/>
      <c r="U135" s="28"/>
      <c r="V135" s="28"/>
      <c r="W135" s="28"/>
      <c r="X135" s="29"/>
      <c r="Y135" s="29"/>
      <c r="Z135" s="29"/>
      <c r="AA135" s="30"/>
    </row>
    <row r="136" spans="1:27" ht="15.5">
      <c r="A136" s="35" t="s">
        <v>226</v>
      </c>
      <c r="B136" s="32"/>
      <c r="C136" s="32"/>
      <c r="D136" s="10"/>
      <c r="E136" s="10"/>
      <c r="F136" s="10"/>
      <c r="G136" s="33"/>
      <c r="H136" s="33"/>
      <c r="I136" s="33"/>
      <c r="J136" s="33"/>
      <c r="K136" s="33"/>
      <c r="L136" s="33"/>
      <c r="M136" s="33"/>
      <c r="N136" s="33"/>
      <c r="O136" s="33"/>
      <c r="P136" s="28"/>
      <c r="Q136" s="28"/>
      <c r="R136" s="28"/>
      <c r="S136" s="28"/>
      <c r="T136" s="28"/>
      <c r="U136" s="28"/>
      <c r="V136" s="28"/>
      <c r="W136" s="28"/>
      <c r="X136" s="29"/>
      <c r="Y136" s="29"/>
      <c r="Z136" s="29"/>
      <c r="AA136" s="30"/>
    </row>
    <row r="137" spans="1:27" ht="15.5">
      <c r="A137" s="34" t="s">
        <v>225</v>
      </c>
      <c r="B137" s="32"/>
      <c r="C137" s="32"/>
      <c r="D137" s="10"/>
      <c r="E137" s="10"/>
      <c r="F137" s="10"/>
      <c r="G137" s="33"/>
      <c r="H137" s="33"/>
      <c r="I137" s="33"/>
      <c r="J137" s="33"/>
      <c r="K137" s="33"/>
      <c r="L137" s="33"/>
      <c r="M137" s="33"/>
      <c r="N137" s="33"/>
      <c r="O137" s="33"/>
      <c r="P137" s="28"/>
      <c r="Q137" s="28"/>
      <c r="R137" s="28"/>
      <c r="S137" s="28"/>
      <c r="T137" s="28"/>
      <c r="U137" s="28"/>
      <c r="V137" s="28"/>
      <c r="W137" s="28"/>
      <c r="X137" s="29"/>
      <c r="Y137" s="29"/>
      <c r="Z137" s="29"/>
      <c r="AA137" s="30"/>
    </row>
    <row r="138" spans="1:27" ht="15.5">
      <c r="A138" s="35" t="s">
        <v>108</v>
      </c>
      <c r="B138" s="32"/>
      <c r="C138" s="32"/>
      <c r="D138" s="10"/>
      <c r="E138" s="10"/>
      <c r="F138" s="10"/>
      <c r="G138" s="33"/>
      <c r="H138" s="33"/>
      <c r="I138" s="33"/>
      <c r="J138" s="33"/>
      <c r="K138" s="33"/>
      <c r="L138" s="33"/>
      <c r="M138" s="33"/>
      <c r="N138" s="33"/>
      <c r="O138" s="33"/>
      <c r="P138" s="28"/>
      <c r="Q138" s="28"/>
      <c r="R138" s="28"/>
      <c r="S138" s="28"/>
      <c r="T138" s="28"/>
      <c r="U138" s="28"/>
      <c r="V138" s="28"/>
      <c r="W138" s="28"/>
      <c r="X138" s="29"/>
      <c r="Y138" s="29"/>
      <c r="Z138" s="29"/>
      <c r="AA138" s="30"/>
    </row>
    <row r="139" spans="1:27" ht="15.5">
      <c r="A139" s="35" t="s">
        <v>109</v>
      </c>
      <c r="B139" s="32"/>
      <c r="C139" s="32"/>
      <c r="D139" s="10"/>
      <c r="E139" s="10"/>
      <c r="F139" s="10"/>
      <c r="G139" s="33"/>
      <c r="H139" s="33"/>
      <c r="I139" s="33"/>
      <c r="J139" s="33"/>
      <c r="K139" s="33"/>
      <c r="L139" s="33"/>
      <c r="M139" s="33"/>
      <c r="N139" s="33"/>
      <c r="O139" s="33"/>
      <c r="P139" s="28"/>
      <c r="Q139" s="28"/>
      <c r="R139" s="28"/>
      <c r="S139" s="28"/>
      <c r="T139" s="28"/>
      <c r="U139" s="28"/>
      <c r="V139" s="28"/>
      <c r="W139" s="28"/>
      <c r="X139" s="29"/>
      <c r="Y139" s="29"/>
      <c r="Z139" s="29"/>
      <c r="AA139" s="30"/>
    </row>
    <row r="140" spans="1:27" ht="15.5">
      <c r="A140" s="35" t="s">
        <v>228</v>
      </c>
      <c r="B140" s="32"/>
      <c r="C140" s="32"/>
      <c r="D140" s="10"/>
      <c r="E140" s="10"/>
      <c r="F140" s="10"/>
      <c r="G140" s="33"/>
      <c r="H140" s="33"/>
      <c r="I140" s="33"/>
      <c r="J140" s="33"/>
      <c r="K140" s="33"/>
      <c r="L140" s="33"/>
      <c r="M140" s="33"/>
      <c r="N140" s="33"/>
      <c r="O140" s="33"/>
      <c r="P140" s="28"/>
      <c r="Q140" s="28"/>
      <c r="R140" s="28"/>
      <c r="S140" s="28"/>
      <c r="T140" s="28"/>
      <c r="U140" s="28"/>
      <c r="V140" s="28"/>
      <c r="W140" s="28"/>
      <c r="X140" s="29"/>
      <c r="Y140" s="29"/>
      <c r="Z140" s="29"/>
      <c r="AA140" s="30"/>
    </row>
    <row r="141" spans="1:27" ht="15.5">
      <c r="A141" s="34" t="s">
        <v>110</v>
      </c>
      <c r="B141" s="32"/>
      <c r="C141" s="32"/>
      <c r="D141" s="10"/>
      <c r="E141" s="10"/>
      <c r="F141" s="10"/>
      <c r="G141" s="33"/>
      <c r="H141" s="33"/>
      <c r="I141" s="33"/>
      <c r="J141" s="33"/>
      <c r="K141" s="33"/>
      <c r="L141" s="33"/>
      <c r="M141" s="33"/>
      <c r="N141" s="33"/>
      <c r="O141" s="33"/>
      <c r="P141" s="28"/>
      <c r="Q141" s="28"/>
      <c r="R141" s="28"/>
      <c r="S141" s="28"/>
      <c r="T141" s="28"/>
      <c r="U141" s="28"/>
      <c r="V141" s="28"/>
      <c r="W141" s="28"/>
      <c r="X141" s="29"/>
      <c r="Y141" s="29"/>
      <c r="Z141" s="29"/>
      <c r="AA141" s="30"/>
    </row>
    <row r="142" spans="1:27" ht="15.5">
      <c r="A142" s="35" t="s">
        <v>83</v>
      </c>
      <c r="B142" s="32"/>
      <c r="C142" s="32"/>
      <c r="D142" s="10"/>
      <c r="E142" s="10"/>
      <c r="F142" s="10"/>
      <c r="G142" s="33"/>
      <c r="H142" s="33"/>
      <c r="I142" s="33"/>
      <c r="J142" s="33"/>
      <c r="K142" s="33"/>
      <c r="L142" s="33"/>
      <c r="M142" s="33"/>
      <c r="N142" s="33"/>
      <c r="O142" s="33"/>
      <c r="P142" s="28"/>
      <c r="Q142" s="28"/>
      <c r="R142" s="28"/>
      <c r="S142" s="28"/>
      <c r="T142" s="28"/>
      <c r="U142" s="28"/>
      <c r="V142" s="28"/>
      <c r="W142" s="28"/>
      <c r="X142" s="29"/>
      <c r="Y142" s="29"/>
      <c r="Z142" s="29"/>
      <c r="AA142" s="30"/>
    </row>
    <row r="143" spans="1:27" ht="15.5">
      <c r="A143" s="87" t="s">
        <v>78</v>
      </c>
      <c r="B143" s="32"/>
      <c r="C143" s="32"/>
      <c r="D143" s="10"/>
      <c r="E143" s="10"/>
      <c r="F143" s="10"/>
      <c r="G143" s="33"/>
      <c r="H143" s="33"/>
      <c r="I143" s="33"/>
      <c r="J143" s="33"/>
      <c r="K143" s="33"/>
      <c r="L143" s="33"/>
      <c r="M143" s="33"/>
      <c r="N143" s="33"/>
      <c r="O143" s="33"/>
      <c r="P143" s="28"/>
      <c r="Q143" s="28"/>
      <c r="R143" s="28"/>
      <c r="S143" s="28"/>
      <c r="T143" s="28"/>
      <c r="U143" s="28"/>
      <c r="V143" s="28"/>
      <c r="W143" s="28"/>
      <c r="X143" s="29"/>
      <c r="Y143" s="29"/>
      <c r="Z143" s="29"/>
      <c r="AA143" s="30"/>
    </row>
    <row r="144" spans="1:27" ht="15.5">
      <c r="A144" s="34" t="s">
        <v>84</v>
      </c>
      <c r="B144" s="32"/>
      <c r="C144" s="32"/>
      <c r="D144" s="10"/>
      <c r="E144" s="10"/>
      <c r="F144" s="10"/>
      <c r="G144" s="33"/>
      <c r="H144" s="33"/>
      <c r="I144" s="33"/>
      <c r="J144" s="33"/>
      <c r="K144" s="33"/>
      <c r="L144" s="33"/>
      <c r="M144" s="33"/>
      <c r="N144" s="33"/>
      <c r="O144" s="33"/>
      <c r="P144" s="28"/>
      <c r="Q144" s="28"/>
      <c r="R144" s="28"/>
      <c r="S144" s="28"/>
      <c r="T144" s="28"/>
      <c r="U144" s="28"/>
      <c r="V144" s="28"/>
      <c r="W144" s="28"/>
      <c r="X144" s="29"/>
      <c r="Y144" s="29"/>
      <c r="Z144" s="29"/>
      <c r="AA144" s="30"/>
    </row>
    <row r="145" spans="1:27" ht="15.5">
      <c r="A145" s="34" t="s">
        <v>79</v>
      </c>
      <c r="B145" s="32"/>
      <c r="C145" s="32"/>
      <c r="D145" s="10"/>
      <c r="E145" s="10"/>
      <c r="F145" s="10"/>
      <c r="G145" s="33"/>
      <c r="H145" s="33"/>
      <c r="I145" s="33"/>
      <c r="J145" s="33"/>
      <c r="K145" s="33"/>
      <c r="L145" s="33"/>
      <c r="M145" s="33"/>
      <c r="N145" s="33"/>
      <c r="O145" s="33"/>
      <c r="P145" s="28"/>
      <c r="Q145" s="28"/>
      <c r="R145" s="28"/>
      <c r="S145" s="28"/>
      <c r="T145" s="28"/>
      <c r="U145" s="28"/>
      <c r="V145" s="28"/>
      <c r="W145" s="28"/>
      <c r="X145" s="29"/>
      <c r="Y145" s="29"/>
      <c r="Z145" s="29"/>
      <c r="AA145" s="30"/>
    </row>
    <row r="146" spans="1:27" ht="15.5">
      <c r="A146" s="34" t="s">
        <v>80</v>
      </c>
      <c r="B146" s="32"/>
      <c r="C146" s="32"/>
      <c r="D146" s="10"/>
      <c r="E146" s="10"/>
      <c r="F146" s="10"/>
      <c r="G146" s="33"/>
      <c r="H146" s="33"/>
      <c r="I146" s="33"/>
      <c r="J146" s="33"/>
      <c r="K146" s="33"/>
      <c r="L146" s="33"/>
      <c r="M146" s="33"/>
      <c r="N146" s="33"/>
      <c r="O146" s="33"/>
      <c r="P146" s="28"/>
      <c r="Q146" s="28"/>
      <c r="R146" s="28"/>
      <c r="S146" s="28"/>
      <c r="T146" s="28"/>
      <c r="U146" s="28"/>
      <c r="V146" s="28"/>
      <c r="W146" s="28"/>
      <c r="X146" s="29"/>
      <c r="Y146" s="29"/>
      <c r="Z146" s="29"/>
      <c r="AA146" s="30"/>
    </row>
    <row r="147" spans="1:27" ht="15.5">
      <c r="A147" s="34" t="s">
        <v>111</v>
      </c>
      <c r="B147" s="32"/>
      <c r="C147" s="32"/>
      <c r="D147" s="10"/>
      <c r="E147" s="10"/>
      <c r="F147" s="10"/>
      <c r="G147" s="33"/>
      <c r="H147" s="33"/>
      <c r="I147" s="33"/>
      <c r="J147" s="33"/>
      <c r="K147" s="33"/>
      <c r="L147" s="33"/>
      <c r="M147" s="33"/>
      <c r="N147" s="33"/>
      <c r="O147" s="33"/>
      <c r="P147" s="28"/>
      <c r="Q147" s="28"/>
      <c r="R147" s="28"/>
      <c r="S147" s="28"/>
      <c r="T147" s="28"/>
      <c r="U147" s="28"/>
      <c r="V147" s="28"/>
      <c r="W147" s="28"/>
      <c r="X147" s="29"/>
      <c r="Y147" s="29"/>
      <c r="Z147" s="29"/>
      <c r="AA147" s="30"/>
    </row>
    <row r="148" spans="1:27" ht="15.5">
      <c r="A148" s="35" t="s">
        <v>88</v>
      </c>
      <c r="B148" s="32"/>
      <c r="C148" s="32"/>
      <c r="D148" s="10"/>
      <c r="E148" s="10"/>
      <c r="F148" s="10"/>
      <c r="G148" s="33"/>
      <c r="H148" s="33"/>
      <c r="I148" s="33"/>
      <c r="J148" s="33"/>
      <c r="K148" s="33"/>
      <c r="L148" s="33"/>
      <c r="M148" s="33"/>
      <c r="N148" s="33"/>
      <c r="O148" s="33"/>
      <c r="P148" s="28"/>
      <c r="Q148" s="28"/>
      <c r="R148" s="28"/>
      <c r="S148" s="28"/>
      <c r="T148" s="28"/>
      <c r="U148" s="28"/>
      <c r="V148" s="28"/>
      <c r="W148" s="28"/>
      <c r="X148" s="29"/>
      <c r="Y148" s="29"/>
      <c r="Z148" s="29"/>
      <c r="AA148" s="30"/>
    </row>
    <row r="149" spans="1:27" ht="15.5">
      <c r="A149" s="34" t="s">
        <v>86</v>
      </c>
      <c r="B149" s="32"/>
      <c r="C149" s="32"/>
      <c r="D149" s="10"/>
      <c r="E149" s="10"/>
      <c r="F149" s="10"/>
      <c r="G149" s="33"/>
      <c r="H149" s="33"/>
      <c r="I149" s="33"/>
      <c r="J149" s="33"/>
      <c r="K149" s="33"/>
      <c r="L149" s="33"/>
      <c r="M149" s="33"/>
      <c r="N149" s="33"/>
      <c r="O149" s="33"/>
      <c r="P149" s="28"/>
      <c r="Q149" s="28"/>
      <c r="R149" s="28"/>
      <c r="S149" s="28"/>
      <c r="T149" s="28"/>
      <c r="U149" s="28"/>
      <c r="V149" s="28"/>
      <c r="W149" s="28"/>
      <c r="X149" s="29"/>
      <c r="Y149" s="29"/>
      <c r="Z149" s="29"/>
      <c r="AA149" s="30"/>
    </row>
    <row r="150" spans="1:27" ht="15.5">
      <c r="A150" s="34" t="s">
        <v>87</v>
      </c>
      <c r="B150" s="32"/>
      <c r="C150" s="32"/>
      <c r="D150" s="10"/>
      <c r="E150" s="10"/>
      <c r="F150" s="10"/>
      <c r="G150" s="33"/>
      <c r="H150" s="33"/>
      <c r="I150" s="33"/>
      <c r="J150" s="33"/>
      <c r="K150" s="33"/>
      <c r="L150" s="33"/>
      <c r="M150" s="33"/>
      <c r="N150" s="33"/>
      <c r="O150" s="33"/>
      <c r="P150" s="28"/>
      <c r="Q150" s="28"/>
      <c r="R150" s="28"/>
      <c r="S150" s="28"/>
      <c r="T150" s="28"/>
      <c r="U150" s="28"/>
      <c r="V150" s="28"/>
      <c r="W150" s="28"/>
      <c r="X150" s="29"/>
      <c r="Y150" s="29"/>
      <c r="Z150" s="29"/>
      <c r="AA150" s="30"/>
    </row>
    <row r="151" spans="1:27" ht="15.5">
      <c r="A151" s="35" t="s">
        <v>229</v>
      </c>
      <c r="B151" s="32"/>
      <c r="C151" s="32"/>
      <c r="D151" s="10"/>
      <c r="E151" s="10"/>
      <c r="F151" s="10"/>
      <c r="G151" s="33"/>
      <c r="H151" s="33"/>
      <c r="I151" s="33"/>
      <c r="J151" s="33"/>
      <c r="K151" s="33"/>
      <c r="L151" s="33"/>
      <c r="M151" s="33"/>
      <c r="N151" s="33"/>
      <c r="O151" s="33"/>
      <c r="P151" s="28"/>
      <c r="Q151" s="28"/>
      <c r="R151" s="28"/>
      <c r="S151" s="28"/>
      <c r="T151" s="28"/>
      <c r="U151" s="28"/>
      <c r="V151" s="28"/>
      <c r="W151" s="28"/>
      <c r="X151" s="29"/>
      <c r="Y151" s="29"/>
      <c r="Z151" s="29"/>
      <c r="AA151" s="30"/>
    </row>
    <row r="152" spans="1:27" ht="15.5">
      <c r="A152" s="34" t="s">
        <v>230</v>
      </c>
      <c r="B152" s="32"/>
      <c r="C152" s="32"/>
      <c r="D152" s="10"/>
      <c r="E152" s="10"/>
      <c r="F152" s="10"/>
      <c r="G152" s="33"/>
      <c r="H152" s="33"/>
      <c r="I152" s="33"/>
      <c r="J152" s="33"/>
      <c r="K152" s="33"/>
      <c r="L152" s="33"/>
      <c r="M152" s="33"/>
      <c r="N152" s="33"/>
      <c r="O152" s="33"/>
      <c r="P152" s="28"/>
      <c r="Q152" s="28"/>
      <c r="R152" s="28"/>
      <c r="S152" s="28"/>
      <c r="T152" s="28"/>
      <c r="U152" s="28"/>
      <c r="V152" s="28"/>
      <c r="W152" s="28"/>
      <c r="X152" s="29"/>
      <c r="Y152" s="29"/>
      <c r="Z152" s="29"/>
      <c r="AA152" s="30"/>
    </row>
    <row r="153" spans="1:27" ht="15.5">
      <c r="A153" s="34" t="s">
        <v>231</v>
      </c>
      <c r="B153" s="32"/>
      <c r="C153" s="32"/>
      <c r="D153" s="10"/>
      <c r="E153" s="10"/>
      <c r="F153" s="10"/>
      <c r="G153" s="33"/>
      <c r="H153" s="33"/>
      <c r="I153" s="33"/>
      <c r="J153" s="33"/>
      <c r="K153" s="33"/>
      <c r="L153" s="33"/>
      <c r="M153" s="33"/>
      <c r="N153" s="33"/>
      <c r="O153" s="33"/>
      <c r="P153" s="28"/>
      <c r="Q153" s="28"/>
      <c r="R153" s="28"/>
      <c r="S153" s="28"/>
      <c r="T153" s="28"/>
      <c r="U153" s="28"/>
      <c r="V153" s="28"/>
      <c r="W153" s="28"/>
      <c r="X153" s="29"/>
      <c r="Y153" s="29"/>
      <c r="Z153" s="29"/>
      <c r="AA153" s="30"/>
    </row>
    <row r="154" spans="1:27" ht="15.5">
      <c r="A154" s="34" t="s">
        <v>232</v>
      </c>
      <c r="B154" s="32"/>
      <c r="C154" s="32"/>
      <c r="D154" s="10"/>
      <c r="E154" s="10"/>
      <c r="F154" s="10"/>
      <c r="G154" s="33"/>
      <c r="H154" s="33"/>
      <c r="I154" s="33"/>
      <c r="J154" s="33"/>
      <c r="K154" s="33"/>
      <c r="L154" s="33"/>
      <c r="M154" s="33"/>
      <c r="N154" s="33"/>
      <c r="O154" s="33"/>
      <c r="P154" s="28"/>
      <c r="Q154" s="28"/>
      <c r="R154" s="28"/>
      <c r="S154" s="28"/>
      <c r="T154" s="28"/>
      <c r="U154" s="28"/>
      <c r="V154" s="28"/>
      <c r="W154" s="28"/>
      <c r="X154" s="29"/>
      <c r="Y154" s="29"/>
      <c r="Z154" s="29"/>
      <c r="AA154" s="30"/>
    </row>
    <row r="155" spans="1:27" ht="15.5">
      <c r="A155" s="34" t="s">
        <v>233</v>
      </c>
      <c r="B155" s="32"/>
      <c r="C155" s="32"/>
      <c r="D155" s="10"/>
      <c r="E155" s="10"/>
      <c r="F155" s="10"/>
      <c r="G155" s="33"/>
      <c r="H155" s="33"/>
      <c r="I155" s="33"/>
      <c r="J155" s="33"/>
      <c r="K155" s="33"/>
      <c r="L155" s="33"/>
      <c r="M155" s="33"/>
      <c r="N155" s="33"/>
      <c r="O155" s="33"/>
      <c r="P155" s="28"/>
      <c r="Q155" s="28"/>
      <c r="R155" s="28"/>
      <c r="S155" s="28"/>
      <c r="T155" s="28"/>
      <c r="U155" s="28"/>
      <c r="V155" s="28"/>
      <c r="W155" s="28"/>
      <c r="X155" s="29"/>
      <c r="Y155" s="29"/>
      <c r="Z155" s="29"/>
      <c r="AA155" s="30"/>
    </row>
    <row r="156" spans="1:27" ht="15.5">
      <c r="A156" s="34" t="s">
        <v>234</v>
      </c>
      <c r="B156" s="12"/>
      <c r="C156" s="32"/>
      <c r="D156" s="10"/>
      <c r="E156" s="10"/>
      <c r="F156" s="10"/>
      <c r="G156" s="33"/>
      <c r="H156" s="33"/>
      <c r="I156" s="33"/>
      <c r="J156" s="33"/>
      <c r="K156" s="33"/>
      <c r="L156" s="33"/>
      <c r="M156" s="33"/>
      <c r="N156" s="33"/>
      <c r="O156" s="33"/>
      <c r="P156" s="28"/>
      <c r="Q156" s="28"/>
      <c r="R156" s="28"/>
      <c r="S156" s="28"/>
      <c r="T156" s="28"/>
      <c r="U156" s="28"/>
      <c r="V156" s="28"/>
      <c r="W156" s="28"/>
      <c r="X156" s="29"/>
      <c r="Y156" s="29"/>
      <c r="Z156" s="29"/>
      <c r="AA156" s="30"/>
    </row>
    <row r="157" spans="1:27" ht="15.5">
      <c r="A157" s="34" t="s">
        <v>235</v>
      </c>
      <c r="B157" s="12"/>
      <c r="C157" s="32"/>
      <c r="D157" s="10"/>
      <c r="E157" s="10"/>
      <c r="F157" s="10"/>
      <c r="G157" s="33"/>
      <c r="H157" s="33"/>
      <c r="I157" s="33"/>
      <c r="J157" s="33"/>
      <c r="K157" s="33"/>
      <c r="L157" s="33"/>
      <c r="M157" s="33"/>
      <c r="N157" s="33"/>
      <c r="O157" s="33"/>
      <c r="P157" s="28"/>
      <c r="Q157" s="28"/>
      <c r="R157" s="28"/>
      <c r="S157" s="28"/>
      <c r="T157" s="28"/>
      <c r="U157" s="28"/>
      <c r="V157" s="28"/>
      <c r="W157" s="28"/>
      <c r="X157" s="29"/>
      <c r="Y157" s="29"/>
      <c r="Z157" s="29"/>
      <c r="AA157" s="30"/>
    </row>
    <row r="158" spans="1:27" ht="15.5">
      <c r="A158" s="34" t="s">
        <v>236</v>
      </c>
      <c r="B158" s="32"/>
      <c r="C158" s="32"/>
      <c r="D158" s="10"/>
      <c r="E158" s="10"/>
      <c r="F158" s="10"/>
      <c r="G158" s="33"/>
      <c r="H158" s="33"/>
      <c r="I158" s="33"/>
      <c r="J158" s="33"/>
      <c r="K158" s="33"/>
      <c r="L158" s="33"/>
      <c r="M158" s="33"/>
      <c r="N158" s="33"/>
      <c r="O158" s="33"/>
      <c r="P158" s="28"/>
      <c r="Q158" s="28"/>
      <c r="R158" s="28"/>
      <c r="S158" s="28"/>
      <c r="T158" s="28"/>
      <c r="U158" s="28"/>
      <c r="V158" s="28"/>
      <c r="W158" s="28"/>
      <c r="X158" s="29"/>
      <c r="Y158" s="29"/>
      <c r="Z158" s="29"/>
      <c r="AA158" s="30"/>
    </row>
    <row r="159" spans="1:27" ht="15.5">
      <c r="A159" s="34" t="s">
        <v>112</v>
      </c>
      <c r="B159" s="32"/>
      <c r="C159" s="32"/>
      <c r="D159" s="10"/>
      <c r="E159" s="10"/>
      <c r="F159" s="10"/>
      <c r="G159" s="33"/>
      <c r="H159" s="33"/>
      <c r="I159" s="33"/>
      <c r="J159" s="33"/>
      <c r="K159" s="33"/>
      <c r="L159" s="33"/>
      <c r="M159" s="33"/>
      <c r="N159" s="33"/>
      <c r="O159" s="33"/>
      <c r="P159" s="28"/>
      <c r="Q159" s="28"/>
      <c r="R159" s="28"/>
      <c r="S159" s="28"/>
      <c r="T159" s="28"/>
      <c r="U159" s="28"/>
      <c r="V159" s="28"/>
      <c r="W159" s="28"/>
      <c r="X159" s="29"/>
      <c r="Y159" s="29"/>
      <c r="Z159" s="29"/>
      <c r="AA159" s="30"/>
    </row>
    <row r="160" spans="1:27" ht="15.5">
      <c r="A160" s="10"/>
      <c r="B160" s="32"/>
      <c r="C160" s="32"/>
      <c r="D160" s="10"/>
      <c r="E160" s="10"/>
      <c r="F160" s="10"/>
      <c r="G160" s="33"/>
      <c r="H160" s="33"/>
      <c r="I160" s="33"/>
      <c r="J160" s="33"/>
      <c r="K160" s="33"/>
      <c r="L160" s="33"/>
      <c r="M160" s="33"/>
      <c r="N160" s="33"/>
      <c r="O160" s="33"/>
      <c r="P160" s="28"/>
      <c r="Q160" s="28"/>
      <c r="R160" s="28"/>
      <c r="S160" s="28"/>
      <c r="T160" s="28"/>
      <c r="U160" s="28"/>
      <c r="V160" s="28"/>
      <c r="W160" s="28"/>
      <c r="X160" s="29"/>
      <c r="Y160" s="29"/>
      <c r="Z160" s="29"/>
      <c r="AA160" s="30"/>
    </row>
    <row r="161" spans="1:27" ht="15.5">
      <c r="C161" s="32"/>
      <c r="D161" s="10"/>
      <c r="E161" s="10"/>
      <c r="F161" s="10"/>
      <c r="G161" s="33"/>
      <c r="H161" s="33"/>
      <c r="I161" s="33"/>
      <c r="J161" s="33"/>
      <c r="K161" s="33"/>
      <c r="L161" s="33"/>
      <c r="M161" s="33"/>
      <c r="N161" s="33"/>
      <c r="O161" s="33"/>
      <c r="P161" s="28"/>
      <c r="Q161" s="28"/>
      <c r="R161" s="28"/>
      <c r="S161" s="28"/>
      <c r="T161" s="28"/>
      <c r="U161" s="28"/>
      <c r="V161" s="28"/>
      <c r="W161" s="28"/>
      <c r="X161" s="29"/>
      <c r="Y161" s="29"/>
      <c r="Z161" s="29"/>
      <c r="AA161" s="30"/>
    </row>
    <row r="162" spans="1:27" ht="15.5">
      <c r="A162" s="35"/>
      <c r="C162" s="32"/>
      <c r="D162" s="10"/>
      <c r="E162" s="10"/>
      <c r="F162" s="10"/>
      <c r="G162" s="33"/>
      <c r="H162" s="33"/>
      <c r="I162" s="33"/>
      <c r="J162" s="33"/>
      <c r="K162" s="33"/>
      <c r="L162" s="33"/>
      <c r="M162" s="33"/>
      <c r="N162" s="33"/>
      <c r="O162" s="33"/>
      <c r="P162" s="28"/>
      <c r="Q162" s="28"/>
      <c r="R162" s="28"/>
      <c r="S162" s="28"/>
      <c r="T162" s="28"/>
      <c r="U162" s="28"/>
      <c r="V162" s="28"/>
      <c r="W162" s="28"/>
      <c r="X162" s="29"/>
      <c r="Y162" s="29"/>
      <c r="Z162" s="29"/>
      <c r="AA162" s="30"/>
    </row>
    <row r="163" spans="1:27" ht="15.5">
      <c r="C163" s="32"/>
      <c r="D163" s="10"/>
      <c r="E163" s="10"/>
      <c r="F163" s="10"/>
      <c r="G163" s="33"/>
      <c r="H163" s="33"/>
      <c r="I163" s="33"/>
      <c r="J163" s="33"/>
      <c r="K163" s="33"/>
      <c r="L163" s="33"/>
      <c r="M163" s="33"/>
      <c r="N163" s="33"/>
      <c r="O163" s="33"/>
      <c r="P163" s="28"/>
      <c r="Q163" s="28"/>
      <c r="R163" s="28"/>
      <c r="S163" s="28"/>
      <c r="T163" s="28"/>
      <c r="U163" s="28"/>
      <c r="V163" s="28"/>
      <c r="W163" s="28"/>
      <c r="X163" s="29"/>
      <c r="Y163" s="29"/>
      <c r="Z163" s="29"/>
      <c r="AA163" s="30"/>
    </row>
    <row r="164" spans="1:27" ht="15.5">
      <c r="C164" s="32"/>
      <c r="D164" s="10"/>
      <c r="E164" s="10"/>
      <c r="F164" s="10"/>
      <c r="G164" s="33"/>
      <c r="H164" s="33"/>
      <c r="I164" s="33"/>
      <c r="J164" s="33"/>
      <c r="K164" s="33"/>
      <c r="L164" s="33"/>
      <c r="M164" s="33"/>
      <c r="N164" s="33"/>
      <c r="O164" s="33"/>
      <c r="P164" s="28"/>
      <c r="Q164" s="28"/>
      <c r="R164" s="28"/>
      <c r="S164" s="28"/>
      <c r="T164" s="28"/>
      <c r="U164" s="28"/>
      <c r="V164" s="28"/>
      <c r="W164" s="28"/>
      <c r="X164" s="29"/>
      <c r="Y164" s="29"/>
      <c r="Z164" s="29"/>
      <c r="AA164" s="30"/>
    </row>
    <row r="165" spans="1:27" ht="15.5">
      <c r="C165" s="32"/>
      <c r="D165" s="10"/>
      <c r="E165" s="10"/>
      <c r="F165" s="10"/>
      <c r="G165" s="33"/>
      <c r="H165" s="33"/>
      <c r="I165" s="33"/>
      <c r="J165" s="33"/>
      <c r="K165" s="33"/>
      <c r="L165" s="33"/>
      <c r="M165" s="33"/>
      <c r="N165" s="33"/>
      <c r="O165" s="33"/>
      <c r="P165" s="28"/>
      <c r="Q165" s="28"/>
      <c r="R165" s="28"/>
      <c r="S165" s="28"/>
      <c r="T165" s="28"/>
      <c r="U165" s="28"/>
      <c r="V165" s="28"/>
      <c r="W165" s="28"/>
      <c r="X165" s="29"/>
      <c r="Y165" s="29"/>
      <c r="Z165" s="29"/>
      <c r="AA165" s="30"/>
    </row>
    <row r="166" spans="1:27" ht="15.5">
      <c r="A166" s="32"/>
      <c r="B166" s="32"/>
      <c r="C166" s="32"/>
      <c r="D166" s="10"/>
      <c r="E166" s="10"/>
      <c r="F166" s="10"/>
      <c r="G166" s="33"/>
      <c r="H166" s="33"/>
      <c r="I166" s="33"/>
      <c r="J166" s="33"/>
      <c r="K166" s="33"/>
      <c r="L166" s="33"/>
      <c r="M166" s="33"/>
      <c r="N166" s="33"/>
      <c r="O166" s="33"/>
      <c r="P166" s="28"/>
      <c r="Q166" s="28"/>
      <c r="R166" s="28"/>
      <c r="S166" s="28"/>
      <c r="T166" s="28"/>
      <c r="U166" s="28"/>
      <c r="V166" s="28"/>
      <c r="W166" s="28"/>
      <c r="X166" s="29"/>
      <c r="Y166" s="29"/>
      <c r="Z166" s="29"/>
      <c r="AA166" s="30"/>
    </row>
    <row r="167" spans="1:27" ht="15.5">
      <c r="A167" s="86"/>
      <c r="B167" s="32"/>
      <c r="C167" s="32"/>
      <c r="D167" s="10"/>
      <c r="E167" s="10"/>
      <c r="F167" s="10"/>
      <c r="G167" s="33"/>
      <c r="H167" s="33"/>
      <c r="I167" s="33"/>
      <c r="J167" s="33"/>
      <c r="K167" s="33"/>
      <c r="L167" s="33"/>
      <c r="M167" s="33"/>
      <c r="N167" s="33"/>
      <c r="O167" s="33"/>
      <c r="P167" s="28"/>
      <c r="Q167" s="28"/>
      <c r="R167" s="28"/>
      <c r="S167" s="28"/>
      <c r="T167" s="28"/>
      <c r="U167" s="28"/>
      <c r="V167" s="28"/>
      <c r="W167" s="28"/>
      <c r="X167" s="29"/>
      <c r="Y167" s="29"/>
      <c r="Z167" s="29"/>
      <c r="AA167" s="30"/>
    </row>
    <row r="168" spans="1:27" ht="15.5">
      <c r="A168" s="10"/>
      <c r="B168" s="32"/>
      <c r="C168" s="32"/>
      <c r="D168" s="10"/>
      <c r="E168" s="10"/>
      <c r="F168" s="10"/>
      <c r="G168" s="33"/>
      <c r="H168" s="33"/>
      <c r="I168" s="33"/>
      <c r="J168" s="33"/>
      <c r="K168" s="33"/>
      <c r="L168" s="33"/>
      <c r="M168" s="33"/>
      <c r="N168" s="33"/>
      <c r="O168" s="33"/>
      <c r="P168" s="28"/>
      <c r="Q168" s="28"/>
      <c r="R168" s="28"/>
      <c r="S168" s="28"/>
      <c r="T168" s="28"/>
      <c r="U168" s="28"/>
      <c r="V168" s="28"/>
      <c r="W168" s="28"/>
      <c r="X168" s="29"/>
      <c r="Y168" s="29"/>
      <c r="Z168" s="29"/>
      <c r="AA168" s="30"/>
    </row>
    <row r="169" spans="1:27" ht="15.5">
      <c r="A169" s="86"/>
      <c r="B169" s="32"/>
      <c r="C169" s="32"/>
      <c r="D169" s="10"/>
      <c r="E169" s="10"/>
      <c r="F169" s="10"/>
      <c r="G169" s="33"/>
      <c r="H169" s="33"/>
      <c r="I169" s="33"/>
      <c r="J169" s="33"/>
      <c r="K169" s="33"/>
      <c r="L169" s="33"/>
      <c r="M169" s="33"/>
      <c r="N169" s="33"/>
      <c r="O169" s="33"/>
      <c r="P169" s="28"/>
      <c r="Q169" s="28"/>
      <c r="R169" s="28"/>
      <c r="S169" s="28"/>
      <c r="T169" s="28"/>
      <c r="U169" s="28"/>
      <c r="V169" s="28"/>
      <c r="W169" s="28"/>
      <c r="X169" s="29"/>
      <c r="Y169" s="29"/>
      <c r="Z169" s="29"/>
      <c r="AA169" s="30"/>
    </row>
    <row r="170" spans="1:27" ht="15.5">
      <c r="A170" s="10"/>
      <c r="B170" s="32"/>
      <c r="C170" s="32"/>
      <c r="D170" s="10"/>
      <c r="E170" s="10"/>
      <c r="F170" s="10"/>
      <c r="G170" s="33"/>
      <c r="H170" s="33"/>
      <c r="I170" s="33"/>
      <c r="J170" s="33"/>
      <c r="K170" s="33"/>
      <c r="L170" s="33"/>
      <c r="M170" s="33"/>
      <c r="N170" s="33"/>
      <c r="O170" s="33"/>
      <c r="P170" s="28"/>
      <c r="Q170" s="28"/>
      <c r="R170" s="28"/>
      <c r="S170" s="28"/>
      <c r="T170" s="28"/>
      <c r="U170" s="28"/>
      <c r="V170" s="28"/>
      <c r="W170" s="28"/>
      <c r="X170" s="29"/>
      <c r="Y170" s="29"/>
      <c r="Z170" s="29"/>
      <c r="AA170" s="30"/>
    </row>
    <row r="171" spans="1:27" ht="15.5">
      <c r="A171" s="10"/>
      <c r="B171" s="32"/>
      <c r="C171" s="32"/>
      <c r="D171" s="10"/>
      <c r="E171" s="10"/>
      <c r="F171" s="10"/>
      <c r="G171" s="33"/>
      <c r="H171" s="33"/>
      <c r="I171" s="33"/>
      <c r="J171" s="33"/>
      <c r="K171" s="33"/>
      <c r="L171" s="33"/>
      <c r="M171" s="33"/>
      <c r="N171" s="33"/>
      <c r="O171" s="33"/>
      <c r="P171" s="28"/>
      <c r="Q171" s="28"/>
      <c r="R171" s="28"/>
      <c r="S171" s="28"/>
      <c r="T171" s="28"/>
      <c r="U171" s="28"/>
      <c r="V171" s="28"/>
      <c r="W171" s="28"/>
      <c r="X171" s="29"/>
      <c r="Y171" s="29"/>
      <c r="Z171" s="29"/>
      <c r="AA171" s="30"/>
    </row>
    <row r="172" spans="1:27" ht="15.5">
      <c r="A172" s="32"/>
      <c r="B172" s="32"/>
      <c r="C172" s="32"/>
      <c r="D172" s="10"/>
      <c r="E172" s="10"/>
      <c r="F172" s="10"/>
      <c r="G172" s="33"/>
      <c r="H172" s="33"/>
      <c r="I172" s="33"/>
      <c r="J172" s="33"/>
      <c r="K172" s="33"/>
      <c r="L172" s="33"/>
      <c r="M172" s="33"/>
      <c r="N172" s="33"/>
      <c r="O172" s="33"/>
      <c r="P172" s="28"/>
      <c r="Q172" s="28"/>
      <c r="R172" s="28"/>
      <c r="S172" s="28"/>
      <c r="T172" s="28"/>
      <c r="U172" s="28"/>
      <c r="V172" s="28"/>
      <c r="W172" s="28"/>
      <c r="X172" s="29"/>
      <c r="Y172" s="29"/>
      <c r="Z172" s="29"/>
      <c r="AA172" s="30"/>
    </row>
    <row r="173" spans="1:27" ht="15.5">
      <c r="A173" s="32"/>
      <c r="B173" s="32"/>
      <c r="C173" s="32"/>
      <c r="D173" s="10"/>
      <c r="E173" s="10"/>
      <c r="F173" s="10"/>
      <c r="G173" s="33"/>
      <c r="H173" s="33"/>
      <c r="I173" s="33"/>
      <c r="J173" s="33"/>
      <c r="K173" s="33"/>
      <c r="L173" s="33"/>
      <c r="M173" s="33"/>
      <c r="N173" s="33"/>
      <c r="O173" s="33"/>
      <c r="P173" s="28"/>
      <c r="Q173" s="28"/>
      <c r="R173" s="28"/>
      <c r="S173" s="28"/>
      <c r="T173" s="28"/>
      <c r="U173" s="28"/>
      <c r="V173" s="28"/>
      <c r="W173" s="28"/>
      <c r="X173" s="29"/>
      <c r="Y173" s="29"/>
      <c r="Z173" s="29"/>
      <c r="AA173" s="30"/>
    </row>
    <row r="174" spans="1:27" ht="15.5">
      <c r="B174" s="32"/>
      <c r="C174" s="32"/>
      <c r="D174" s="10"/>
      <c r="E174" s="10"/>
      <c r="F174" s="10"/>
      <c r="G174" s="33"/>
      <c r="H174" s="33"/>
      <c r="I174" s="33"/>
      <c r="J174" s="33"/>
      <c r="K174" s="33"/>
      <c r="L174" s="33"/>
      <c r="M174" s="33"/>
      <c r="N174" s="33"/>
      <c r="O174" s="33"/>
      <c r="P174" s="28"/>
      <c r="Q174" s="28"/>
      <c r="R174" s="28"/>
      <c r="S174" s="28"/>
      <c r="T174" s="28"/>
      <c r="U174" s="28"/>
      <c r="V174" s="28"/>
      <c r="W174" s="28"/>
      <c r="X174" s="29"/>
      <c r="Y174" s="29"/>
      <c r="Z174" s="29"/>
      <c r="AA174" s="30"/>
    </row>
    <row r="175" spans="1:27" ht="15.5">
      <c r="A175" s="32"/>
      <c r="B175" s="32"/>
      <c r="C175" s="32"/>
      <c r="D175" s="10"/>
      <c r="E175" s="10"/>
      <c r="F175" s="10"/>
      <c r="G175" s="33"/>
      <c r="H175" s="33"/>
      <c r="I175" s="33"/>
      <c r="J175" s="33"/>
      <c r="K175" s="33"/>
      <c r="L175" s="33"/>
      <c r="M175" s="33"/>
      <c r="N175" s="33"/>
      <c r="O175" s="33"/>
      <c r="P175" s="28"/>
      <c r="Q175" s="28"/>
      <c r="R175" s="28"/>
      <c r="S175" s="28"/>
      <c r="T175" s="28"/>
      <c r="U175" s="28"/>
      <c r="V175" s="28"/>
      <c r="W175" s="28"/>
      <c r="X175" s="29"/>
      <c r="Y175" s="29"/>
      <c r="Z175" s="29"/>
      <c r="AA175" s="30"/>
    </row>
    <row r="176" spans="1:27" ht="15.5">
      <c r="A176" s="32"/>
      <c r="B176" s="32"/>
      <c r="C176" s="32"/>
      <c r="D176" s="10"/>
      <c r="E176" s="10"/>
      <c r="F176" s="10"/>
      <c r="G176" s="33"/>
      <c r="H176" s="33"/>
      <c r="I176" s="33"/>
      <c r="J176" s="33"/>
      <c r="K176" s="33"/>
      <c r="L176" s="33"/>
      <c r="M176" s="33"/>
      <c r="N176" s="33"/>
      <c r="O176" s="33"/>
      <c r="P176" s="28"/>
      <c r="Q176" s="28"/>
      <c r="R176" s="28"/>
      <c r="S176" s="28"/>
      <c r="T176" s="28"/>
      <c r="U176" s="28"/>
      <c r="V176" s="28"/>
      <c r="W176" s="28"/>
      <c r="X176" s="29"/>
      <c r="Y176" s="29"/>
      <c r="Z176" s="29"/>
      <c r="AA176" s="30"/>
    </row>
    <row r="177" spans="1:27" ht="15.5">
      <c r="A177" s="32"/>
      <c r="B177" s="32"/>
      <c r="C177" s="32"/>
      <c r="D177" s="10"/>
      <c r="E177" s="10"/>
      <c r="F177" s="10"/>
      <c r="G177" s="33"/>
      <c r="H177" s="33"/>
      <c r="I177" s="33"/>
      <c r="J177" s="33"/>
      <c r="K177" s="33"/>
      <c r="L177" s="33"/>
      <c r="M177" s="33"/>
      <c r="N177" s="33"/>
      <c r="O177" s="33"/>
      <c r="P177" s="28"/>
      <c r="Q177" s="28"/>
      <c r="R177" s="28"/>
      <c r="S177" s="28"/>
      <c r="T177" s="28"/>
      <c r="U177" s="28"/>
      <c r="V177" s="28"/>
      <c r="W177" s="28"/>
      <c r="X177" s="29"/>
      <c r="Y177" s="29"/>
      <c r="Z177" s="29"/>
      <c r="AA177" s="30"/>
    </row>
    <row r="178" spans="1:27" ht="15.5" customHeight="1">
      <c r="A178" s="34"/>
      <c r="B178" s="34"/>
      <c r="C178" s="32"/>
      <c r="D178" s="10"/>
      <c r="E178" s="10"/>
      <c r="F178" s="10"/>
      <c r="G178" s="33"/>
      <c r="H178" s="33"/>
      <c r="I178" s="33"/>
      <c r="J178" s="33"/>
      <c r="K178" s="33"/>
      <c r="L178" s="33"/>
      <c r="M178" s="33"/>
      <c r="N178" s="33"/>
      <c r="O178" s="33"/>
      <c r="P178" s="28"/>
      <c r="Q178" s="28"/>
      <c r="R178" s="28"/>
      <c r="S178" s="28"/>
      <c r="T178" s="28"/>
      <c r="U178" s="28"/>
      <c r="V178" s="28"/>
      <c r="W178" s="28"/>
      <c r="X178" s="29"/>
      <c r="Y178" s="29"/>
      <c r="Z178" s="29"/>
      <c r="AA178" s="30"/>
    </row>
    <row r="179" spans="1:27" ht="15.5">
      <c r="A179" s="15"/>
      <c r="B179" s="15"/>
      <c r="C179" s="32"/>
      <c r="D179" s="10"/>
      <c r="E179" s="10"/>
      <c r="F179" s="10"/>
      <c r="G179" s="33"/>
      <c r="H179" s="33"/>
      <c r="I179" s="33"/>
      <c r="J179" s="33"/>
      <c r="K179" s="33"/>
      <c r="L179" s="33"/>
      <c r="M179" s="33"/>
      <c r="N179" s="33"/>
      <c r="O179" s="33"/>
      <c r="P179" s="28"/>
      <c r="Q179" s="28"/>
      <c r="R179" s="28"/>
      <c r="S179" s="28"/>
      <c r="T179" s="28"/>
      <c r="U179" s="28"/>
      <c r="V179" s="28"/>
      <c r="W179" s="28"/>
      <c r="X179" s="29"/>
      <c r="Y179" s="29"/>
      <c r="Z179" s="29"/>
      <c r="AA179" s="30"/>
    </row>
    <row r="180" spans="1:27" ht="15.5">
      <c r="A180" s="15"/>
      <c r="B180" s="15"/>
      <c r="C180" s="32"/>
      <c r="D180" s="10"/>
      <c r="E180" s="10"/>
      <c r="F180" s="10"/>
      <c r="G180" s="33"/>
      <c r="H180" s="33"/>
      <c r="I180" s="33"/>
      <c r="J180" s="33"/>
      <c r="K180" s="33"/>
      <c r="L180" s="33"/>
      <c r="M180" s="33"/>
      <c r="N180" s="33"/>
      <c r="O180" s="33"/>
      <c r="P180" s="28"/>
      <c r="Q180" s="28"/>
      <c r="R180" s="28"/>
      <c r="S180" s="28"/>
      <c r="T180" s="28"/>
      <c r="U180" s="28"/>
      <c r="V180" s="28"/>
      <c r="W180" s="28"/>
      <c r="X180" s="29"/>
      <c r="Y180" s="29"/>
      <c r="Z180" s="29"/>
      <c r="AA180" s="30"/>
    </row>
    <row r="181" spans="1:27" ht="15.5">
      <c r="A181" s="11" t="s">
        <v>5</v>
      </c>
      <c r="B181" s="15"/>
      <c r="C181" s="32"/>
      <c r="D181" s="10"/>
      <c r="E181" s="10"/>
      <c r="F181" s="10"/>
      <c r="G181" s="33"/>
      <c r="H181" s="33"/>
      <c r="I181" s="33"/>
      <c r="J181" s="33"/>
      <c r="K181" s="33"/>
      <c r="L181" s="33"/>
      <c r="M181" s="33"/>
      <c r="N181" s="33"/>
      <c r="O181" s="33"/>
      <c r="P181" s="28"/>
      <c r="Q181" s="28"/>
      <c r="R181" s="28"/>
      <c r="S181" s="28"/>
      <c r="T181" s="28"/>
      <c r="U181" s="28"/>
      <c r="V181" s="28"/>
      <c r="W181" s="28"/>
      <c r="X181" s="29"/>
      <c r="Y181" s="29"/>
      <c r="Z181" s="29"/>
      <c r="AA181" s="30"/>
    </row>
    <row r="182" spans="1:27" ht="15.5">
      <c r="A182" s="34"/>
      <c r="B182" s="34"/>
      <c r="C182" s="32"/>
      <c r="D182" s="10"/>
      <c r="E182" s="10"/>
      <c r="F182" s="10"/>
      <c r="G182" s="33"/>
      <c r="H182" s="33"/>
      <c r="I182" s="33"/>
      <c r="J182" s="33"/>
      <c r="K182" s="33"/>
      <c r="L182" s="33"/>
      <c r="M182" s="33"/>
      <c r="N182" s="33"/>
      <c r="O182" s="33"/>
      <c r="P182" s="28"/>
      <c r="Q182" s="28"/>
      <c r="R182" s="28"/>
      <c r="S182" s="28"/>
      <c r="T182" s="28"/>
      <c r="U182" s="28"/>
      <c r="V182" s="28"/>
      <c r="W182" s="28"/>
      <c r="X182" s="29"/>
      <c r="Y182" s="29"/>
      <c r="Z182" s="29"/>
      <c r="AA182" s="30"/>
    </row>
    <row r="183" spans="1:27" ht="15.5">
      <c r="A183" s="34"/>
      <c r="B183" s="34"/>
      <c r="C183" s="32"/>
      <c r="D183" s="10"/>
      <c r="E183" s="10"/>
      <c r="F183" s="10"/>
      <c r="G183" s="33"/>
      <c r="H183" s="33"/>
      <c r="I183" s="33"/>
      <c r="J183" s="33"/>
      <c r="K183" s="33"/>
      <c r="L183" s="33"/>
      <c r="M183" s="33"/>
      <c r="N183" s="33"/>
      <c r="O183" s="33"/>
      <c r="P183" s="28"/>
      <c r="Q183" s="28"/>
      <c r="R183" s="28"/>
      <c r="S183" s="28"/>
      <c r="T183" s="28"/>
      <c r="U183" s="28"/>
      <c r="V183" s="28"/>
      <c r="W183" s="28"/>
      <c r="X183" s="29"/>
      <c r="Y183" s="29"/>
      <c r="Z183" s="29"/>
      <c r="AA183" s="30"/>
    </row>
    <row r="184" spans="1:27" ht="15.5">
      <c r="A184" s="35"/>
      <c r="B184" s="32"/>
      <c r="C184" s="32"/>
      <c r="D184" s="10"/>
      <c r="E184" s="10"/>
      <c r="F184" s="10"/>
      <c r="G184" s="33"/>
      <c r="H184" s="33"/>
      <c r="I184" s="33"/>
      <c r="J184" s="33"/>
      <c r="K184" s="33"/>
      <c r="L184" s="33"/>
      <c r="M184" s="33"/>
      <c r="N184" s="33"/>
      <c r="O184" s="33"/>
      <c r="P184" s="28"/>
      <c r="Q184" s="28"/>
      <c r="R184" s="28"/>
      <c r="S184" s="28"/>
      <c r="T184" s="28"/>
      <c r="U184" s="28"/>
      <c r="V184" s="28"/>
      <c r="W184" s="28"/>
      <c r="X184" s="29"/>
      <c r="Y184" s="29"/>
      <c r="Z184" s="29"/>
      <c r="AA184" s="30"/>
    </row>
    <row r="185" spans="1:27" ht="15.5">
      <c r="A185" s="34"/>
      <c r="B185" s="32"/>
      <c r="C185" s="32"/>
      <c r="D185" s="10"/>
      <c r="E185" s="10"/>
      <c r="F185" s="10"/>
      <c r="G185" s="33"/>
      <c r="H185" s="33"/>
      <c r="I185" s="33"/>
      <c r="J185" s="33"/>
      <c r="K185" s="33"/>
      <c r="L185" s="33"/>
      <c r="M185" s="33"/>
      <c r="N185" s="33"/>
      <c r="O185" s="33"/>
      <c r="P185" s="28"/>
      <c r="Q185" s="28"/>
      <c r="R185" s="28"/>
      <c r="S185" s="28"/>
      <c r="T185" s="28"/>
      <c r="U185" s="28"/>
      <c r="V185" s="28"/>
      <c r="W185" s="28"/>
      <c r="X185" s="29"/>
      <c r="Y185" s="29"/>
      <c r="Z185" s="29"/>
      <c r="AA185" s="30"/>
    </row>
    <row r="186" spans="1:27" ht="15.5">
      <c r="A186" s="34"/>
      <c r="B186" s="32"/>
      <c r="C186" s="32"/>
      <c r="D186" s="10"/>
      <c r="E186" s="10"/>
      <c r="F186" s="10"/>
      <c r="G186" s="33"/>
      <c r="H186" s="33"/>
      <c r="I186" s="33"/>
      <c r="J186" s="33"/>
      <c r="K186" s="33"/>
      <c r="L186" s="33"/>
      <c r="M186" s="33"/>
      <c r="N186" s="33"/>
      <c r="O186" s="33"/>
      <c r="P186" s="28"/>
      <c r="Q186" s="28"/>
      <c r="R186" s="28"/>
      <c r="S186" s="28"/>
      <c r="T186" s="28"/>
      <c r="U186" s="28"/>
      <c r="V186" s="28"/>
      <c r="W186" s="28"/>
      <c r="X186" s="29"/>
      <c r="Y186" s="29"/>
      <c r="Z186" s="29"/>
      <c r="AA186" s="30"/>
    </row>
    <row r="187" spans="1:27" ht="15.5">
      <c r="A187" s="35"/>
      <c r="B187" s="32"/>
      <c r="C187" s="32"/>
      <c r="D187" s="10"/>
      <c r="E187" s="10"/>
      <c r="F187" s="10"/>
      <c r="G187" s="33"/>
      <c r="H187" s="33"/>
      <c r="I187" s="33"/>
      <c r="J187" s="33"/>
      <c r="K187" s="33"/>
      <c r="L187" s="33"/>
      <c r="M187" s="33"/>
      <c r="N187" s="33"/>
      <c r="O187" s="33"/>
      <c r="P187" s="28"/>
      <c r="Q187" s="28"/>
      <c r="R187" s="28"/>
      <c r="S187" s="28"/>
      <c r="T187" s="28"/>
      <c r="U187" s="28"/>
      <c r="V187" s="28"/>
      <c r="W187" s="28"/>
      <c r="X187" s="29"/>
      <c r="Y187" s="29"/>
      <c r="Z187" s="29"/>
      <c r="AA187" s="30"/>
    </row>
    <row r="188" spans="1:27" ht="15.5">
      <c r="A188" s="34"/>
      <c r="B188" s="32"/>
      <c r="C188" s="32"/>
      <c r="D188" s="10"/>
      <c r="E188" s="10"/>
      <c r="F188" s="10"/>
      <c r="G188" s="33"/>
      <c r="H188" s="33"/>
      <c r="I188" s="33"/>
      <c r="J188" s="33"/>
      <c r="K188" s="33"/>
      <c r="L188" s="33"/>
      <c r="M188" s="33"/>
      <c r="N188" s="33"/>
      <c r="O188" s="33"/>
      <c r="P188" s="28"/>
      <c r="Q188" s="28"/>
      <c r="R188" s="28"/>
      <c r="S188" s="28"/>
      <c r="T188" s="28"/>
      <c r="U188" s="28"/>
      <c r="V188" s="28"/>
      <c r="W188" s="28"/>
      <c r="X188" s="29"/>
      <c r="Y188" s="29"/>
      <c r="Z188" s="29"/>
      <c r="AA188" s="30"/>
    </row>
    <row r="189" spans="1:27" ht="15.5">
      <c r="A189" s="35"/>
      <c r="B189" s="32"/>
      <c r="C189" s="32"/>
      <c r="D189" s="10"/>
      <c r="E189" s="10"/>
      <c r="F189" s="10"/>
      <c r="G189" s="33"/>
      <c r="H189" s="33"/>
      <c r="I189" s="33"/>
      <c r="J189" s="33"/>
      <c r="K189" s="33"/>
      <c r="L189" s="33"/>
      <c r="M189" s="33"/>
      <c r="N189" s="33"/>
      <c r="O189" s="33"/>
      <c r="P189" s="28"/>
      <c r="Q189" s="28"/>
      <c r="R189" s="28"/>
      <c r="S189" s="28"/>
      <c r="T189" s="28"/>
      <c r="U189" s="28"/>
      <c r="V189" s="28"/>
      <c r="W189" s="28"/>
      <c r="X189" s="29"/>
      <c r="Y189" s="29"/>
      <c r="Z189" s="29"/>
      <c r="AA189" s="30"/>
    </row>
    <row r="190" spans="1:27" ht="15.5">
      <c r="A190" s="35"/>
      <c r="B190" s="32"/>
      <c r="C190" s="32"/>
      <c r="D190" s="10"/>
      <c r="E190" s="10"/>
      <c r="F190" s="10"/>
      <c r="G190" s="33"/>
      <c r="H190" s="33"/>
      <c r="I190" s="33"/>
      <c r="J190" s="33"/>
      <c r="K190" s="33"/>
      <c r="L190" s="33"/>
      <c r="M190" s="33"/>
      <c r="N190" s="33"/>
      <c r="O190" s="33"/>
      <c r="P190" s="28"/>
      <c r="Q190" s="28"/>
      <c r="R190" s="28"/>
      <c r="S190" s="28"/>
      <c r="T190" s="28"/>
      <c r="U190" s="28"/>
      <c r="V190" s="28"/>
      <c r="W190" s="28"/>
      <c r="X190" s="29"/>
      <c r="Y190" s="29"/>
      <c r="Z190" s="29"/>
      <c r="AA190" s="30"/>
    </row>
    <row r="191" spans="1:27" ht="15.5">
      <c r="B191" s="32"/>
      <c r="C191" s="32"/>
      <c r="D191" s="10"/>
      <c r="E191" s="10"/>
      <c r="F191" s="10"/>
      <c r="G191" s="33"/>
      <c r="H191" s="33"/>
      <c r="I191" s="33"/>
      <c r="J191" s="33"/>
      <c r="K191" s="33"/>
      <c r="L191" s="33"/>
      <c r="M191" s="33"/>
      <c r="N191" s="33"/>
      <c r="O191" s="33"/>
      <c r="P191" s="28"/>
      <c r="Q191" s="28"/>
      <c r="R191" s="28"/>
      <c r="S191" s="28"/>
      <c r="T191" s="28"/>
      <c r="U191" s="28"/>
      <c r="V191" s="28"/>
      <c r="W191" s="28"/>
      <c r="X191" s="29"/>
      <c r="Y191" s="29"/>
      <c r="Z191" s="29"/>
      <c r="AA191" s="30"/>
    </row>
    <row r="192" spans="1:27" ht="15.5">
      <c r="B192" s="32"/>
      <c r="C192" s="32"/>
      <c r="D192" s="10"/>
      <c r="E192" s="10"/>
      <c r="F192" s="10"/>
      <c r="G192" s="33"/>
      <c r="H192" s="33"/>
      <c r="I192" s="33"/>
      <c r="J192" s="33"/>
      <c r="K192" s="33"/>
      <c r="L192" s="33"/>
      <c r="M192" s="33"/>
      <c r="N192" s="33"/>
      <c r="O192" s="33"/>
      <c r="P192" s="28"/>
      <c r="Q192" s="28"/>
      <c r="R192" s="28"/>
      <c r="S192" s="28"/>
      <c r="T192" s="28"/>
      <c r="U192" s="28"/>
      <c r="V192" s="28"/>
      <c r="W192" s="28"/>
      <c r="X192" s="29"/>
      <c r="Y192" s="29"/>
      <c r="Z192" s="29"/>
      <c r="AA192" s="30"/>
    </row>
    <row r="193" spans="1:27" ht="15.5">
      <c r="B193" s="32"/>
      <c r="C193" s="32"/>
      <c r="D193" s="10"/>
      <c r="E193" s="10"/>
      <c r="F193" s="10"/>
      <c r="G193" s="33"/>
      <c r="H193" s="33"/>
      <c r="I193" s="33"/>
      <c r="J193" s="33"/>
      <c r="K193" s="33"/>
      <c r="L193" s="33"/>
      <c r="M193" s="33"/>
      <c r="N193" s="33"/>
      <c r="O193" s="33"/>
      <c r="P193" s="28"/>
      <c r="Q193" s="28"/>
      <c r="R193" s="28"/>
      <c r="S193" s="28"/>
      <c r="T193" s="28"/>
      <c r="U193" s="28"/>
      <c r="V193" s="28"/>
      <c r="W193" s="28"/>
      <c r="X193" s="29"/>
      <c r="Y193" s="29"/>
      <c r="Z193" s="29"/>
      <c r="AA193" s="30"/>
    </row>
    <row r="194" spans="1:27" ht="15.5">
      <c r="B194" s="32"/>
      <c r="C194" s="32"/>
      <c r="D194" s="10"/>
      <c r="E194" s="10"/>
      <c r="F194" s="10"/>
      <c r="G194" s="33"/>
      <c r="H194" s="33"/>
      <c r="I194" s="33"/>
      <c r="J194" s="33"/>
      <c r="K194" s="33"/>
      <c r="L194" s="33"/>
      <c r="M194" s="33"/>
      <c r="N194" s="33"/>
      <c r="O194" s="33"/>
      <c r="P194" s="28"/>
      <c r="Q194" s="28"/>
      <c r="R194" s="28"/>
      <c r="S194" s="28"/>
      <c r="T194" s="28"/>
      <c r="U194" s="28"/>
      <c r="V194" s="28"/>
      <c r="W194" s="28"/>
      <c r="X194" s="29"/>
      <c r="Y194" s="29"/>
      <c r="Z194" s="29"/>
      <c r="AA194" s="30"/>
    </row>
    <row r="195" spans="1:27" ht="15.5">
      <c r="B195" s="32"/>
      <c r="C195" s="32"/>
      <c r="D195" s="10"/>
      <c r="E195" s="10"/>
      <c r="F195" s="10"/>
      <c r="G195" s="33"/>
      <c r="H195" s="33"/>
      <c r="I195" s="33"/>
      <c r="J195" s="33"/>
      <c r="K195" s="33"/>
      <c r="L195" s="33"/>
      <c r="M195" s="33"/>
      <c r="N195" s="33"/>
      <c r="O195" s="33"/>
      <c r="P195" s="28"/>
      <c r="Q195" s="28"/>
      <c r="R195" s="28"/>
      <c r="S195" s="28"/>
      <c r="T195" s="28"/>
      <c r="U195" s="28"/>
      <c r="V195" s="28"/>
      <c r="W195" s="28"/>
      <c r="X195" s="29"/>
      <c r="Y195" s="29"/>
      <c r="Z195" s="29"/>
      <c r="AA195" s="30"/>
    </row>
    <row r="196" spans="1:27" ht="15.5">
      <c r="B196" s="32"/>
      <c r="C196" s="32"/>
      <c r="D196" s="10"/>
      <c r="E196" s="10"/>
      <c r="F196" s="10"/>
      <c r="G196" s="33"/>
      <c r="H196" s="33"/>
      <c r="I196" s="33"/>
      <c r="J196" s="33"/>
      <c r="K196" s="33"/>
      <c r="L196" s="33"/>
      <c r="M196" s="33"/>
      <c r="N196" s="33"/>
      <c r="O196" s="33"/>
      <c r="P196" s="28"/>
      <c r="Q196" s="28"/>
      <c r="R196" s="28"/>
      <c r="S196" s="28"/>
      <c r="T196" s="28"/>
      <c r="U196" s="28"/>
      <c r="V196" s="28"/>
      <c r="W196" s="28"/>
      <c r="X196" s="29"/>
      <c r="Y196" s="29"/>
      <c r="Z196" s="29"/>
      <c r="AA196" s="30"/>
    </row>
    <row r="197" spans="1:27" ht="15.5">
      <c r="B197" s="32"/>
      <c r="C197" s="32"/>
      <c r="D197" s="10"/>
      <c r="E197" s="10"/>
      <c r="F197" s="10"/>
      <c r="G197" s="33"/>
      <c r="H197" s="33"/>
      <c r="I197" s="33"/>
      <c r="J197" s="33"/>
      <c r="K197" s="33"/>
      <c r="L197" s="33"/>
      <c r="M197" s="33"/>
      <c r="N197" s="33"/>
      <c r="O197" s="33"/>
      <c r="P197" s="28"/>
      <c r="Q197" s="28"/>
      <c r="R197" s="28"/>
      <c r="S197" s="28"/>
      <c r="T197" s="28"/>
      <c r="U197" s="28"/>
      <c r="V197" s="28"/>
      <c r="W197" s="28"/>
      <c r="X197" s="29"/>
      <c r="Y197" s="29"/>
      <c r="Z197" s="29"/>
      <c r="AA197" s="30"/>
    </row>
    <row r="198" spans="1:27" ht="15.5">
      <c r="B198" s="32"/>
      <c r="C198" s="32"/>
      <c r="D198" s="10"/>
      <c r="E198" s="10"/>
      <c r="F198" s="10"/>
      <c r="G198" s="33"/>
      <c r="H198" s="33"/>
      <c r="I198" s="33"/>
      <c r="J198" s="33"/>
      <c r="K198" s="33"/>
      <c r="L198" s="33"/>
      <c r="M198" s="33"/>
      <c r="N198" s="33"/>
      <c r="O198" s="33"/>
      <c r="P198" s="28"/>
      <c r="Q198" s="28"/>
      <c r="R198" s="28"/>
      <c r="S198" s="28"/>
      <c r="T198" s="28"/>
      <c r="U198" s="28"/>
      <c r="V198" s="28"/>
      <c r="W198" s="28"/>
      <c r="X198" s="29"/>
      <c r="Y198" s="29"/>
      <c r="Z198" s="29"/>
      <c r="AA198" s="30"/>
    </row>
    <row r="199" spans="1:27" ht="15.5">
      <c r="B199" s="32"/>
      <c r="C199" s="32"/>
      <c r="D199" s="10"/>
      <c r="E199" s="10"/>
      <c r="F199" s="10"/>
      <c r="G199" s="33"/>
      <c r="H199" s="33"/>
      <c r="I199" s="33"/>
      <c r="J199" s="33"/>
      <c r="K199" s="33"/>
      <c r="L199" s="33"/>
      <c r="M199" s="33"/>
      <c r="N199" s="33"/>
      <c r="O199" s="33"/>
      <c r="P199" s="28"/>
      <c r="Q199" s="28"/>
      <c r="R199" s="28"/>
      <c r="S199" s="28"/>
      <c r="T199" s="28"/>
      <c r="U199" s="28"/>
      <c r="V199" s="28"/>
      <c r="W199" s="28"/>
      <c r="X199" s="29"/>
      <c r="Y199" s="29"/>
      <c r="Z199" s="29"/>
      <c r="AA199" s="30"/>
    </row>
    <row r="200" spans="1:27" ht="15.5">
      <c r="A200" s="34"/>
      <c r="B200" s="15"/>
      <c r="C200" s="15"/>
      <c r="D200" s="11"/>
      <c r="E200" s="11"/>
      <c r="F200" s="11"/>
      <c r="G200" s="16"/>
      <c r="H200" s="16"/>
      <c r="I200" s="16"/>
      <c r="J200" s="16"/>
      <c r="K200" s="16"/>
      <c r="L200" s="16"/>
      <c r="M200" s="16"/>
      <c r="N200" s="16"/>
      <c r="O200" s="16"/>
      <c r="P200" s="8"/>
      <c r="Q200" s="8"/>
      <c r="R200" s="8"/>
      <c r="S200" s="8"/>
      <c r="T200" s="8"/>
      <c r="U200" s="8"/>
      <c r="V200" s="8"/>
      <c r="W200" s="8"/>
      <c r="X200" s="20"/>
      <c r="Y200" s="20"/>
      <c r="Z200" s="20"/>
    </row>
    <row r="201" spans="1:27" ht="15.5">
      <c r="A201" s="34"/>
      <c r="B201" s="15"/>
      <c r="C201" s="15"/>
      <c r="D201" s="11"/>
      <c r="E201" s="11"/>
      <c r="F201" s="11"/>
      <c r="G201" s="16"/>
      <c r="H201" s="16"/>
      <c r="I201" s="16"/>
      <c r="J201" s="16"/>
      <c r="K201" s="16"/>
      <c r="L201" s="16"/>
      <c r="M201" s="16"/>
      <c r="N201" s="16"/>
      <c r="O201" s="16"/>
      <c r="P201" s="8"/>
      <c r="Q201" s="8"/>
      <c r="R201" s="8"/>
      <c r="S201" s="8"/>
      <c r="T201" s="8"/>
      <c r="U201" s="8"/>
      <c r="V201" s="8"/>
      <c r="W201" s="8"/>
      <c r="X201" s="20"/>
      <c r="Y201" s="20"/>
      <c r="Z201" s="20"/>
    </row>
    <row r="202" spans="1:27" ht="15.5">
      <c r="A202" s="37"/>
      <c r="B202" s="15"/>
      <c r="C202" s="15"/>
      <c r="D202" s="11"/>
      <c r="E202" s="11"/>
      <c r="F202" s="11"/>
      <c r="G202" s="16"/>
      <c r="H202" s="16"/>
      <c r="I202" s="16"/>
      <c r="J202" s="16"/>
      <c r="K202" s="16"/>
      <c r="L202" s="16"/>
      <c r="M202" s="16"/>
      <c r="N202" s="16"/>
      <c r="O202" s="16"/>
      <c r="P202" s="8"/>
      <c r="Q202" s="8"/>
      <c r="R202" s="8"/>
      <c r="S202" s="8"/>
      <c r="T202" s="8"/>
      <c r="U202" s="8"/>
      <c r="V202" s="8"/>
      <c r="W202" s="8"/>
      <c r="X202" s="20"/>
      <c r="Y202" s="20"/>
      <c r="Z202" s="20"/>
    </row>
    <row r="203" spans="1:27" ht="15.5">
      <c r="A203" s="32"/>
      <c r="B203" s="15"/>
      <c r="C203" s="15"/>
      <c r="D203" s="11"/>
      <c r="E203" s="11"/>
      <c r="F203" s="11"/>
      <c r="G203" s="16"/>
      <c r="H203" s="16"/>
      <c r="I203" s="16"/>
      <c r="J203" s="16"/>
      <c r="K203" s="16"/>
      <c r="L203" s="16"/>
      <c r="M203" s="16"/>
      <c r="N203" s="16"/>
      <c r="O203" s="16"/>
      <c r="P203" s="8"/>
      <c r="Q203" s="8"/>
      <c r="R203" s="8"/>
      <c r="S203" s="8"/>
      <c r="T203" s="8"/>
      <c r="U203" s="8"/>
      <c r="V203" s="8"/>
      <c r="W203" s="8"/>
      <c r="X203" s="20"/>
      <c r="Y203" s="20"/>
      <c r="Z203" s="20"/>
    </row>
    <row r="204" spans="1:27">
      <c r="A204" s="36"/>
      <c r="B204" s="15"/>
      <c r="C204" s="15"/>
      <c r="D204" s="11"/>
      <c r="E204" s="11"/>
      <c r="F204" s="11"/>
      <c r="G204" s="16"/>
      <c r="H204" s="16"/>
      <c r="I204" s="16"/>
      <c r="J204" s="16"/>
      <c r="K204" s="16"/>
      <c r="L204" s="16"/>
      <c r="M204" s="16"/>
      <c r="N204" s="16"/>
      <c r="O204" s="16"/>
      <c r="P204" s="8"/>
      <c r="Q204" s="8"/>
      <c r="R204" s="8"/>
      <c r="S204" s="8"/>
      <c r="T204" s="8"/>
      <c r="U204" s="8"/>
      <c r="V204" s="8"/>
      <c r="W204" s="8"/>
      <c r="X204" s="20"/>
      <c r="Y204" s="20"/>
      <c r="Z204" s="20"/>
    </row>
    <row r="205" spans="1:27">
      <c r="A205" s="13" t="s">
        <v>5</v>
      </c>
      <c r="B205" s="15"/>
      <c r="C205" s="15"/>
      <c r="D205" s="11"/>
      <c r="E205" s="11"/>
      <c r="F205" s="11"/>
      <c r="G205" s="16"/>
      <c r="H205" s="16"/>
      <c r="I205" s="16"/>
      <c r="J205" s="16"/>
      <c r="K205" s="16"/>
      <c r="L205" s="16"/>
      <c r="M205" s="16"/>
      <c r="N205" s="16"/>
      <c r="O205" s="16"/>
      <c r="P205" s="8"/>
      <c r="Q205" s="8"/>
      <c r="R205" s="8"/>
      <c r="S205" s="8"/>
      <c r="T205" s="8"/>
      <c r="U205" s="8"/>
      <c r="V205" s="8"/>
      <c r="W205" s="8"/>
      <c r="X205" s="20"/>
      <c r="Y205" s="20"/>
      <c r="Z205" s="20"/>
    </row>
    <row r="206" spans="1:27">
      <c r="A206" s="13" t="s">
        <v>5</v>
      </c>
      <c r="B206" s="15"/>
      <c r="C206" s="15"/>
      <c r="D206" s="11"/>
      <c r="E206" s="11"/>
      <c r="F206" s="11"/>
      <c r="G206" s="16"/>
      <c r="H206" s="16"/>
      <c r="I206" s="16"/>
      <c r="J206" s="16"/>
      <c r="K206" s="16"/>
      <c r="L206" s="16"/>
      <c r="M206" s="16"/>
      <c r="N206" s="16"/>
      <c r="O206" s="16"/>
      <c r="P206" s="8"/>
      <c r="Q206" s="8"/>
      <c r="R206" s="8"/>
      <c r="S206" s="8"/>
      <c r="T206" s="8"/>
      <c r="U206" s="8"/>
      <c r="V206" s="8"/>
      <c r="W206" s="8"/>
      <c r="X206" s="20"/>
      <c r="Y206" s="20"/>
      <c r="Z206" s="20"/>
    </row>
    <row r="207" spans="1:27">
      <c r="B207" s="15"/>
      <c r="C207" s="15"/>
      <c r="D207" s="11"/>
      <c r="E207" s="11"/>
      <c r="F207" s="11"/>
      <c r="G207" s="16"/>
      <c r="H207" s="16"/>
      <c r="I207" s="16"/>
      <c r="J207" s="16"/>
      <c r="K207" s="16"/>
      <c r="L207" s="16"/>
      <c r="M207" s="16"/>
      <c r="N207" s="16"/>
      <c r="O207" s="16"/>
      <c r="P207" s="8"/>
      <c r="Q207" s="8"/>
      <c r="R207" s="8"/>
      <c r="S207" s="8"/>
      <c r="T207" s="8"/>
      <c r="U207" s="8"/>
      <c r="V207" s="8"/>
      <c r="W207" s="8"/>
      <c r="X207" s="20"/>
      <c r="Y207" s="20"/>
      <c r="Z207" s="20"/>
    </row>
    <row r="208" spans="1:27">
      <c r="B208" s="15"/>
      <c r="C208" s="15"/>
      <c r="D208" s="11"/>
      <c r="E208" s="11"/>
      <c r="F208" s="11"/>
      <c r="G208" s="16"/>
      <c r="H208" s="16"/>
      <c r="I208" s="16"/>
      <c r="J208" s="16"/>
      <c r="K208" s="16"/>
      <c r="L208" s="16"/>
      <c r="M208" s="16"/>
      <c r="N208" s="16"/>
      <c r="O208" s="16"/>
      <c r="P208" s="8"/>
      <c r="Q208" s="8"/>
      <c r="R208" s="8"/>
      <c r="S208" s="8"/>
      <c r="T208" s="8"/>
      <c r="U208" s="8"/>
      <c r="V208" s="8"/>
      <c r="W208" s="8"/>
      <c r="X208" s="20"/>
      <c r="Y208" s="20"/>
      <c r="Z208" s="20"/>
    </row>
    <row r="209" spans="1:26">
      <c r="A209" s="23"/>
      <c r="B209" s="15"/>
      <c r="C209" s="15"/>
      <c r="D209" s="11"/>
      <c r="E209" s="11"/>
      <c r="F209" s="11"/>
      <c r="G209" s="16"/>
      <c r="H209" s="16"/>
      <c r="I209" s="16"/>
      <c r="J209" s="16"/>
      <c r="K209" s="16"/>
      <c r="L209" s="16"/>
      <c r="M209" s="16"/>
      <c r="N209" s="16"/>
      <c r="O209" s="16"/>
      <c r="P209" s="8"/>
      <c r="Q209" s="8"/>
      <c r="R209" s="8"/>
      <c r="S209" s="8"/>
      <c r="T209" s="8"/>
      <c r="U209" s="8"/>
      <c r="V209" s="8"/>
      <c r="W209" s="8"/>
      <c r="X209" s="20"/>
      <c r="Y209" s="20"/>
      <c r="Z209" s="20"/>
    </row>
    <row r="210" spans="1:26">
      <c r="A210" s="23"/>
      <c r="B210" s="15"/>
      <c r="C210" s="15"/>
      <c r="D210" s="11"/>
      <c r="E210" s="11"/>
      <c r="F210" s="11"/>
      <c r="G210" s="16"/>
      <c r="H210" s="16"/>
      <c r="I210" s="16"/>
      <c r="J210" s="16"/>
      <c r="K210" s="16"/>
      <c r="L210" s="16"/>
      <c r="M210" s="16"/>
      <c r="N210" s="16"/>
      <c r="O210" s="16"/>
      <c r="P210" s="8"/>
      <c r="Q210" s="8"/>
      <c r="R210" s="8"/>
      <c r="S210" s="8"/>
      <c r="T210" s="8"/>
      <c r="U210" s="8"/>
      <c r="V210" s="8"/>
      <c r="W210" s="8"/>
      <c r="X210" s="20"/>
      <c r="Y210" s="20"/>
      <c r="Z210" s="20"/>
    </row>
    <row r="211" spans="1:26">
      <c r="A211" s="23"/>
      <c r="B211" s="15"/>
      <c r="C211" s="15"/>
      <c r="D211" s="11"/>
      <c r="E211" s="11"/>
      <c r="F211" s="11"/>
      <c r="G211" s="16"/>
      <c r="H211" s="16"/>
      <c r="I211" s="16"/>
      <c r="J211" s="16"/>
      <c r="K211" s="16"/>
      <c r="L211" s="16"/>
      <c r="M211" s="16"/>
      <c r="N211" s="16"/>
      <c r="O211" s="16"/>
      <c r="P211" s="8"/>
      <c r="Q211" s="8"/>
      <c r="R211" s="8"/>
      <c r="S211" s="8"/>
      <c r="T211" s="8"/>
      <c r="U211" s="8"/>
      <c r="V211" s="8"/>
      <c r="W211" s="8"/>
      <c r="X211" s="20"/>
      <c r="Y211" s="20"/>
      <c r="Z211" s="20"/>
    </row>
    <row r="212" spans="1:26">
      <c r="A212" s="13" t="s">
        <v>6</v>
      </c>
      <c r="C212" s="15"/>
      <c r="D212" s="11"/>
      <c r="E212" s="11"/>
      <c r="F212" s="11"/>
      <c r="G212" s="16"/>
      <c r="H212" s="16"/>
      <c r="I212" s="16"/>
      <c r="J212" s="16"/>
      <c r="K212" s="16"/>
      <c r="L212" s="16"/>
      <c r="M212" s="16"/>
      <c r="N212" s="16"/>
      <c r="O212" s="16"/>
      <c r="P212" s="8"/>
      <c r="Q212" s="8"/>
      <c r="R212" s="8"/>
      <c r="S212" s="8"/>
      <c r="T212" s="8"/>
      <c r="U212" s="8"/>
      <c r="V212" s="8"/>
      <c r="W212" s="8"/>
      <c r="X212" s="20"/>
      <c r="Y212" s="20"/>
      <c r="Z212" s="20"/>
    </row>
    <row r="213" spans="1:26">
      <c r="A213" s="13" t="s">
        <v>4</v>
      </c>
      <c r="C213" s="15"/>
      <c r="D213" s="11"/>
      <c r="E213" s="11"/>
      <c r="F213" s="11"/>
      <c r="G213" s="16"/>
      <c r="H213" s="16"/>
      <c r="I213" s="16"/>
      <c r="J213" s="16"/>
      <c r="K213" s="16"/>
      <c r="L213" s="16"/>
      <c r="M213" s="16"/>
      <c r="N213" s="16"/>
      <c r="O213" s="16"/>
      <c r="P213" s="8"/>
      <c r="Q213" s="8"/>
      <c r="R213" s="8"/>
      <c r="S213" s="8"/>
      <c r="T213" s="8"/>
      <c r="U213" s="8"/>
      <c r="V213" s="8"/>
      <c r="W213" s="8"/>
      <c r="X213" s="20"/>
      <c r="Y213" s="20"/>
      <c r="Z213" s="20"/>
    </row>
    <row r="214" spans="1:26">
      <c r="A214" s="13"/>
      <c r="B214" s="15"/>
      <c r="C214" s="15"/>
      <c r="D214" s="11"/>
      <c r="E214" s="11"/>
      <c r="F214" s="11"/>
      <c r="G214" s="16"/>
      <c r="H214" s="16"/>
      <c r="I214" s="16"/>
      <c r="J214" s="16"/>
      <c r="K214" s="16"/>
      <c r="L214" s="16"/>
      <c r="M214" s="16"/>
      <c r="N214" s="16"/>
      <c r="O214" s="16"/>
      <c r="P214" s="8"/>
      <c r="Q214" s="8"/>
      <c r="R214" s="8"/>
      <c r="S214" s="8"/>
      <c r="T214" s="8"/>
      <c r="U214" s="8"/>
      <c r="V214" s="8"/>
      <c r="W214" s="8"/>
      <c r="X214" s="20"/>
      <c r="Y214" s="20"/>
      <c r="Z214" s="20"/>
    </row>
    <row r="215" spans="1:26">
      <c r="A215" s="17"/>
      <c r="B215" s="15"/>
      <c r="C215" s="15"/>
      <c r="D215" s="11"/>
      <c r="E215" s="11"/>
      <c r="F215" s="11"/>
      <c r="G215" s="16"/>
      <c r="H215" s="16"/>
      <c r="I215" s="16"/>
      <c r="J215" s="16"/>
      <c r="K215" s="16"/>
      <c r="L215" s="16"/>
      <c r="M215" s="16"/>
      <c r="N215" s="16"/>
      <c r="O215" s="16"/>
      <c r="P215" s="8"/>
      <c r="Q215" s="8"/>
      <c r="R215" s="8"/>
      <c r="S215" s="8"/>
      <c r="T215" s="8"/>
      <c r="U215" s="8"/>
      <c r="V215" s="8"/>
      <c r="W215" s="8"/>
      <c r="X215" s="20"/>
      <c r="Y215" s="20"/>
      <c r="Z215" s="20"/>
    </row>
    <row r="216" spans="1:26">
      <c r="A216" s="23"/>
      <c r="B216" s="21"/>
      <c r="C216" s="15"/>
      <c r="D216" s="11"/>
      <c r="E216" s="11"/>
      <c r="F216" s="11"/>
      <c r="G216" s="16"/>
      <c r="H216" s="16"/>
      <c r="I216" s="16"/>
      <c r="J216" s="16"/>
      <c r="K216" s="16"/>
      <c r="L216" s="16"/>
      <c r="M216" s="16"/>
      <c r="N216" s="16"/>
      <c r="O216" s="16"/>
      <c r="P216" s="8"/>
      <c r="Q216" s="8"/>
      <c r="R216" s="8"/>
      <c r="S216" s="8"/>
      <c r="T216" s="8"/>
      <c r="U216" s="8"/>
      <c r="V216" s="8"/>
      <c r="W216" s="8"/>
      <c r="X216" s="20"/>
      <c r="Y216" s="20"/>
      <c r="Z216" s="20"/>
    </row>
    <row r="217" spans="1:26">
      <c r="A217" s="12"/>
      <c r="B217" s="21"/>
      <c r="C217" s="15"/>
      <c r="D217" s="11"/>
      <c r="E217" s="11"/>
      <c r="F217" s="11"/>
      <c r="G217" s="16"/>
      <c r="H217" s="16"/>
      <c r="I217" s="16"/>
      <c r="J217" s="16"/>
      <c r="K217" s="16"/>
      <c r="L217" s="16"/>
      <c r="M217" s="16"/>
      <c r="N217" s="16"/>
      <c r="O217" s="16"/>
      <c r="P217" s="8"/>
      <c r="Q217" s="8"/>
      <c r="R217" s="8"/>
      <c r="S217" s="8"/>
      <c r="T217" s="8"/>
      <c r="U217" s="8"/>
      <c r="V217" s="8"/>
      <c r="W217" s="8"/>
      <c r="X217" s="20"/>
      <c r="Y217" s="20"/>
      <c r="Z217" s="20"/>
    </row>
    <row r="218" spans="1:26">
      <c r="A218" s="12"/>
      <c r="B218" s="21"/>
      <c r="C218" s="15"/>
      <c r="D218" s="11"/>
      <c r="E218" s="11"/>
      <c r="F218" s="11"/>
      <c r="G218" s="16"/>
      <c r="H218" s="16"/>
      <c r="I218" s="16"/>
      <c r="J218" s="16"/>
      <c r="K218" s="16"/>
      <c r="L218" s="16"/>
      <c r="M218" s="16"/>
      <c r="N218" s="16"/>
      <c r="O218" s="16"/>
      <c r="P218" s="8"/>
      <c r="Q218" s="8"/>
      <c r="R218" s="8"/>
      <c r="S218" s="8"/>
      <c r="T218" s="8"/>
      <c r="U218" s="8"/>
      <c r="V218" s="8"/>
      <c r="W218" s="8"/>
      <c r="X218" s="1"/>
      <c r="Y218" s="1"/>
      <c r="Z218" s="1"/>
    </row>
    <row r="219" spans="1:26">
      <c r="A219" s="11"/>
      <c r="B219" s="21"/>
      <c r="C219" s="15"/>
      <c r="D219" s="11"/>
      <c r="E219" s="11"/>
      <c r="F219" s="11"/>
      <c r="G219" s="16"/>
      <c r="H219" s="16"/>
      <c r="I219" s="16"/>
      <c r="J219" s="16"/>
      <c r="K219" s="16"/>
      <c r="L219" s="16"/>
      <c r="M219" s="16"/>
      <c r="N219" s="16"/>
      <c r="O219" s="16"/>
      <c r="P219" s="8"/>
      <c r="Q219" s="8"/>
      <c r="R219" s="8"/>
      <c r="S219" s="8"/>
      <c r="T219" s="8"/>
      <c r="U219" s="8"/>
      <c r="V219" s="8"/>
      <c r="W219" s="8"/>
      <c r="X219" s="1"/>
      <c r="Y219" s="1"/>
      <c r="Z219" s="1"/>
    </row>
    <row r="220" spans="1:26">
      <c r="A220" s="11" t="s">
        <v>5</v>
      </c>
      <c r="B220" s="21"/>
      <c r="C220" s="15"/>
      <c r="D220" s="11"/>
      <c r="E220" s="11"/>
      <c r="F220" s="11"/>
      <c r="G220" s="16"/>
      <c r="H220" s="16"/>
      <c r="I220" s="16"/>
      <c r="J220" s="16"/>
      <c r="K220" s="16"/>
      <c r="L220" s="16"/>
      <c r="M220" s="16"/>
      <c r="N220" s="16"/>
      <c r="O220" s="16"/>
      <c r="P220" s="8"/>
      <c r="Q220" s="8"/>
      <c r="R220" s="8"/>
      <c r="S220" s="8"/>
      <c r="T220" s="8"/>
      <c r="U220" s="8"/>
      <c r="V220" s="8"/>
      <c r="W220" s="8"/>
      <c r="X220" s="1"/>
      <c r="Y220" s="1"/>
      <c r="Z220" s="1"/>
    </row>
    <row r="221" spans="1:26">
      <c r="B221" s="15"/>
      <c r="C221" s="15"/>
      <c r="D221" s="11"/>
      <c r="E221" s="11"/>
      <c r="F221" s="11"/>
      <c r="G221" s="16"/>
      <c r="H221" s="16"/>
      <c r="I221" s="16"/>
      <c r="J221" s="16"/>
      <c r="K221" s="16"/>
      <c r="L221" s="16"/>
      <c r="M221" s="16"/>
      <c r="N221" s="16"/>
      <c r="O221" s="16"/>
      <c r="P221" s="8"/>
      <c r="Q221" s="8"/>
      <c r="R221" s="8"/>
      <c r="S221" s="8"/>
      <c r="T221" s="8"/>
      <c r="U221" s="8"/>
      <c r="V221" s="8"/>
      <c r="W221" s="8"/>
      <c r="X221" s="20"/>
      <c r="Y221" s="20"/>
      <c r="Z221" s="20"/>
    </row>
    <row r="222" spans="1:26">
      <c r="B222" s="15"/>
      <c r="C222" s="15"/>
      <c r="D222" s="11"/>
      <c r="E222" s="11"/>
      <c r="F222" s="11"/>
      <c r="G222" s="16"/>
      <c r="H222" s="16"/>
      <c r="I222" s="16"/>
      <c r="J222" s="16"/>
      <c r="K222" s="16"/>
      <c r="L222" s="16"/>
      <c r="M222" s="16"/>
      <c r="N222" s="16"/>
      <c r="O222" s="16"/>
      <c r="P222" s="8"/>
      <c r="Q222" s="8"/>
      <c r="R222" s="8"/>
      <c r="S222" s="8"/>
      <c r="T222" s="8"/>
      <c r="U222" s="8"/>
      <c r="V222" s="8"/>
      <c r="W222" s="8"/>
      <c r="X222" s="1"/>
      <c r="Y222" s="1"/>
      <c r="Z222" s="1"/>
    </row>
    <row r="223" spans="1:26">
      <c r="A223" s="15"/>
      <c r="B223" s="15"/>
      <c r="C223" s="15"/>
      <c r="D223" s="11"/>
      <c r="E223" s="11"/>
      <c r="F223" s="11"/>
      <c r="G223" s="16"/>
      <c r="H223" s="16"/>
      <c r="I223" s="16"/>
      <c r="J223" s="16"/>
      <c r="K223" s="16"/>
      <c r="L223" s="16"/>
      <c r="M223" s="16"/>
      <c r="N223" s="16"/>
      <c r="O223" s="16"/>
      <c r="P223" s="8"/>
      <c r="Q223" s="8"/>
      <c r="R223" s="8"/>
      <c r="S223" s="8"/>
      <c r="T223" s="8"/>
      <c r="U223" s="8"/>
      <c r="V223" s="8"/>
      <c r="W223" s="8"/>
      <c r="X223" s="1"/>
      <c r="Y223" s="1"/>
      <c r="Z223" s="1"/>
    </row>
    <row r="224" spans="1:26">
      <c r="A224" s="15"/>
      <c r="B224" s="15"/>
      <c r="C224" s="15"/>
      <c r="D224" s="11"/>
      <c r="E224" s="11"/>
      <c r="F224" s="11"/>
      <c r="G224" s="16"/>
      <c r="H224" s="16"/>
      <c r="I224" s="16"/>
      <c r="J224" s="16"/>
      <c r="K224" s="16"/>
      <c r="L224" s="16"/>
      <c r="M224" s="16"/>
      <c r="N224" s="16"/>
      <c r="O224" s="16"/>
      <c r="P224" s="8"/>
      <c r="Q224" s="8"/>
      <c r="R224" s="8"/>
      <c r="S224" s="8"/>
      <c r="T224" s="8"/>
      <c r="U224" s="8"/>
      <c r="V224" s="8"/>
      <c r="W224" s="8"/>
      <c r="X224" s="1"/>
      <c r="Y224" s="1"/>
      <c r="Z224" s="1"/>
    </row>
    <row r="225" spans="1:26">
      <c r="A225" s="11"/>
      <c r="B225" s="15"/>
      <c r="C225" s="15"/>
      <c r="D225" s="11"/>
      <c r="E225" s="11"/>
      <c r="F225" s="11"/>
      <c r="G225" s="16"/>
      <c r="H225" s="16"/>
      <c r="I225" s="16"/>
      <c r="J225" s="16"/>
      <c r="K225" s="16"/>
      <c r="L225" s="16"/>
      <c r="M225" s="16"/>
      <c r="N225" s="16"/>
      <c r="O225" s="16"/>
      <c r="P225" s="8"/>
      <c r="Q225" s="8"/>
      <c r="R225" s="8"/>
      <c r="S225" s="8"/>
      <c r="T225" s="8"/>
      <c r="U225" s="8"/>
      <c r="V225" s="8"/>
      <c r="W225" s="8"/>
      <c r="X225" s="1"/>
      <c r="Y225" s="1"/>
      <c r="Z225" s="1"/>
    </row>
    <row r="226" spans="1:26">
      <c r="A226" s="15"/>
      <c r="B226" s="15"/>
      <c r="C226" s="15"/>
      <c r="D226" s="11"/>
      <c r="E226" s="11"/>
      <c r="F226" s="11"/>
      <c r="G226" s="16"/>
      <c r="H226" s="16"/>
      <c r="I226" s="16"/>
      <c r="J226" s="16"/>
      <c r="K226" s="16"/>
      <c r="L226" s="16"/>
      <c r="M226" s="16"/>
      <c r="N226" s="16"/>
      <c r="O226" s="16"/>
      <c r="P226" s="8"/>
      <c r="Q226" s="8"/>
      <c r="R226" s="8"/>
      <c r="S226" s="8"/>
      <c r="T226" s="8"/>
      <c r="U226" s="8"/>
      <c r="V226" s="8"/>
      <c r="W226" s="8"/>
      <c r="X226" s="20"/>
      <c r="Y226" s="20"/>
      <c r="Z226" s="20"/>
    </row>
    <row r="227" spans="1:26">
      <c r="A227" s="15"/>
      <c r="B227" s="15"/>
      <c r="C227" s="15"/>
      <c r="D227" s="11"/>
      <c r="E227" s="11"/>
      <c r="F227" s="11"/>
      <c r="G227" s="16"/>
      <c r="H227" s="16"/>
      <c r="I227" s="16"/>
      <c r="J227" s="16"/>
      <c r="K227" s="16"/>
      <c r="L227" s="16"/>
      <c r="M227" s="16"/>
      <c r="N227" s="16"/>
      <c r="O227" s="16"/>
      <c r="P227" s="8"/>
      <c r="Q227" s="8"/>
      <c r="R227" s="8"/>
      <c r="S227" s="8"/>
      <c r="T227" s="8"/>
      <c r="U227" s="8"/>
      <c r="V227" s="8"/>
      <c r="W227" s="8"/>
      <c r="X227" s="20"/>
      <c r="Y227" s="20"/>
      <c r="Z227" s="20"/>
    </row>
    <row r="228" spans="1:26">
      <c r="A228" s="15"/>
      <c r="B228" s="15"/>
      <c r="C228" s="15"/>
      <c r="D228" s="11"/>
      <c r="E228" s="11"/>
      <c r="F228" s="11"/>
      <c r="G228" s="16"/>
      <c r="H228" s="16"/>
      <c r="I228" s="16"/>
      <c r="J228" s="16"/>
      <c r="K228" s="16"/>
      <c r="L228" s="16"/>
      <c r="M228" s="16"/>
      <c r="N228" s="16"/>
      <c r="O228" s="16"/>
      <c r="P228" s="8"/>
      <c r="Q228" s="8"/>
      <c r="R228" s="8"/>
      <c r="S228" s="8"/>
      <c r="T228" s="8"/>
      <c r="U228" s="8"/>
      <c r="V228" s="8"/>
      <c r="W228" s="8"/>
      <c r="X228" s="1"/>
      <c r="Y228" s="1"/>
      <c r="Z228" s="1"/>
    </row>
    <row r="229" spans="1:26">
      <c r="A229" s="15"/>
      <c r="B229" s="22"/>
      <c r="C229" s="15"/>
      <c r="D229" s="11"/>
      <c r="E229" s="11"/>
      <c r="F229" s="11"/>
      <c r="G229" s="16"/>
      <c r="H229" s="16"/>
      <c r="I229" s="16"/>
      <c r="J229" s="16"/>
      <c r="K229" s="16"/>
      <c r="L229" s="16"/>
      <c r="M229" s="16"/>
      <c r="N229" s="16"/>
      <c r="O229" s="16"/>
      <c r="P229" s="8"/>
      <c r="Q229" s="8"/>
      <c r="R229" s="8"/>
      <c r="S229" s="8"/>
      <c r="T229" s="8"/>
      <c r="U229" s="8"/>
      <c r="V229" s="8"/>
      <c r="W229" s="8"/>
      <c r="X229" s="1"/>
      <c r="Y229" s="1"/>
      <c r="Z229" s="1"/>
    </row>
    <row r="230" spans="1:26">
      <c r="A230" s="13"/>
      <c r="B230" s="15"/>
    </row>
    <row r="231" spans="1:26">
      <c r="A231" s="13"/>
    </row>
    <row r="232" spans="1:26">
      <c r="A232" s="12"/>
      <c r="B232" s="12"/>
    </row>
    <row r="233" spans="1:26">
      <c r="A233" s="12"/>
      <c r="B233" s="12"/>
    </row>
    <row r="234" spans="1:26">
      <c r="A234" s="12"/>
      <c r="B234" s="12"/>
    </row>
    <row r="235" spans="1:26">
      <c r="A235" s="12"/>
      <c r="B235" s="12"/>
    </row>
    <row r="236" spans="1:26">
      <c r="A236" s="12"/>
      <c r="B236" s="12"/>
    </row>
    <row r="237" spans="1:26">
      <c r="A237" s="12" t="s">
        <v>4</v>
      </c>
      <c r="B237" s="12"/>
    </row>
    <row r="238" spans="1:26">
      <c r="A238" s="18"/>
      <c r="B238" s="15"/>
    </row>
    <row r="239" spans="1:26">
      <c r="A239" s="13"/>
    </row>
    <row r="240" spans="1:26">
      <c r="A240" s="17"/>
    </row>
    <row r="241" spans="1:2">
      <c r="A241" s="17"/>
    </row>
    <row r="242" spans="1:2">
      <c r="A242" s="17"/>
    </row>
    <row r="243" spans="1:2">
      <c r="A243" s="13"/>
    </row>
    <row r="244" spans="1:2">
      <c r="A244" s="13"/>
      <c r="B244" s="15"/>
    </row>
    <row r="245" spans="1:2">
      <c r="A245" s="13"/>
    </row>
    <row r="246" spans="1:2">
      <c r="A246" s="13"/>
    </row>
    <row r="247" spans="1:2">
      <c r="A247" s="12"/>
    </row>
  </sheetData>
  <mergeCells count="440">
    <mergeCell ref="A109:G112"/>
    <mergeCell ref="H109:I109"/>
    <mergeCell ref="V109:W109"/>
    <mergeCell ref="Y109:Z109"/>
    <mergeCell ref="H110:I110"/>
    <mergeCell ref="V110:W110"/>
    <mergeCell ref="Y110:Z110"/>
    <mergeCell ref="H111:I111"/>
    <mergeCell ref="V111:W111"/>
    <mergeCell ref="Y111:Z111"/>
    <mergeCell ref="H112:I112"/>
    <mergeCell ref="V112:W112"/>
    <mergeCell ref="Y112:Z112"/>
    <mergeCell ref="A105:B108"/>
    <mergeCell ref="C105:C108"/>
    <mergeCell ref="D105:D108"/>
    <mergeCell ref="E105:G108"/>
    <mergeCell ref="H105:I105"/>
    <mergeCell ref="V105:W105"/>
    <mergeCell ref="Y105:Z105"/>
    <mergeCell ref="H106:I106"/>
    <mergeCell ref="V106:W106"/>
    <mergeCell ref="Y106:Z106"/>
    <mergeCell ref="H107:I107"/>
    <mergeCell ref="V107:W107"/>
    <mergeCell ref="Y107:Z107"/>
    <mergeCell ref="H108:I108"/>
    <mergeCell ref="V108:W108"/>
    <mergeCell ref="Y108:Z108"/>
    <mergeCell ref="A101:B104"/>
    <mergeCell ref="C101:C104"/>
    <mergeCell ref="D101:D104"/>
    <mergeCell ref="E101:G104"/>
    <mergeCell ref="H101:I101"/>
    <mergeCell ref="V101:W101"/>
    <mergeCell ref="Y101:Z101"/>
    <mergeCell ref="H102:I102"/>
    <mergeCell ref="V102:W102"/>
    <mergeCell ref="Y102:Z102"/>
    <mergeCell ref="H103:I103"/>
    <mergeCell ref="V103:W103"/>
    <mergeCell ref="Y103:Z103"/>
    <mergeCell ref="H104:I104"/>
    <mergeCell ref="V104:W104"/>
    <mergeCell ref="Y104:Z104"/>
    <mergeCell ref="A33:B36"/>
    <mergeCell ref="C33:C36"/>
    <mergeCell ref="D33:D36"/>
    <mergeCell ref="E33:G36"/>
    <mergeCell ref="H33:I33"/>
    <mergeCell ref="V33:W33"/>
    <mergeCell ref="Y33:Z33"/>
    <mergeCell ref="H34:I34"/>
    <mergeCell ref="V34:W34"/>
    <mergeCell ref="Y34:Z34"/>
    <mergeCell ref="H35:I35"/>
    <mergeCell ref="V35:W35"/>
    <mergeCell ref="Y35:Z35"/>
    <mergeCell ref="H36:I36"/>
    <mergeCell ref="V36:W36"/>
    <mergeCell ref="Y36:Z36"/>
    <mergeCell ref="A29:B32"/>
    <mergeCell ref="C29:C32"/>
    <mergeCell ref="D29:D32"/>
    <mergeCell ref="E29:G32"/>
    <mergeCell ref="H29:I29"/>
    <mergeCell ref="V29:W29"/>
    <mergeCell ref="Y29:Z29"/>
    <mergeCell ref="H30:I30"/>
    <mergeCell ref="V30:W30"/>
    <mergeCell ref="Y30:Z30"/>
    <mergeCell ref="H31:I31"/>
    <mergeCell ref="V31:W31"/>
    <mergeCell ref="Y31:Z31"/>
    <mergeCell ref="H32:I32"/>
    <mergeCell ref="V32:W32"/>
    <mergeCell ref="Y32:Z32"/>
    <mergeCell ref="A25:B28"/>
    <mergeCell ref="C25:C28"/>
    <mergeCell ref="D25:D28"/>
    <mergeCell ref="E25:G28"/>
    <mergeCell ref="H25:I25"/>
    <mergeCell ref="V25:W25"/>
    <mergeCell ref="Y25:Z25"/>
    <mergeCell ref="H26:I26"/>
    <mergeCell ref="V26:W26"/>
    <mergeCell ref="Y26:Z26"/>
    <mergeCell ref="H27:I27"/>
    <mergeCell ref="V27:W27"/>
    <mergeCell ref="Y27:Z27"/>
    <mergeCell ref="H28:I28"/>
    <mergeCell ref="V28:W28"/>
    <mergeCell ref="Y28:Z28"/>
    <mergeCell ref="Y22:Z22"/>
    <mergeCell ref="H23:I23"/>
    <mergeCell ref="V23:W23"/>
    <mergeCell ref="Y23:Z23"/>
    <mergeCell ref="H24:I24"/>
    <mergeCell ref="V24:W24"/>
    <mergeCell ref="Y24:Z24"/>
    <mergeCell ref="Y20:Z20"/>
    <mergeCell ref="A21:B24"/>
    <mergeCell ref="C21:C24"/>
    <mergeCell ref="D21:D24"/>
    <mergeCell ref="E21:G24"/>
    <mergeCell ref="H21:I21"/>
    <mergeCell ref="V21:W21"/>
    <mergeCell ref="Y21:Z21"/>
    <mergeCell ref="H22:I22"/>
    <mergeCell ref="V22:W22"/>
    <mergeCell ref="Y17:Z17"/>
    <mergeCell ref="H18:I18"/>
    <mergeCell ref="V18:W18"/>
    <mergeCell ref="Y18:Z18"/>
    <mergeCell ref="H19:I19"/>
    <mergeCell ref="V19:W19"/>
    <mergeCell ref="Y19:Z19"/>
    <mergeCell ref="A17:B20"/>
    <mergeCell ref="C17:C20"/>
    <mergeCell ref="D17:D20"/>
    <mergeCell ref="E17:G20"/>
    <mergeCell ref="H17:I17"/>
    <mergeCell ref="V17:W17"/>
    <mergeCell ref="H20:I20"/>
    <mergeCell ref="V20:W20"/>
    <mergeCell ref="H15:I15"/>
    <mergeCell ref="V15:W15"/>
    <mergeCell ref="Y15:Z15"/>
    <mergeCell ref="H16:I16"/>
    <mergeCell ref="V16:W16"/>
    <mergeCell ref="Y16:Z16"/>
    <mergeCell ref="Y12:Z12"/>
    <mergeCell ref="A13:B16"/>
    <mergeCell ref="C13:C16"/>
    <mergeCell ref="D13:D16"/>
    <mergeCell ref="E13:G16"/>
    <mergeCell ref="H13:I13"/>
    <mergeCell ref="V13:W13"/>
    <mergeCell ref="Y13:Z13"/>
    <mergeCell ref="H14:I14"/>
    <mergeCell ref="V14:W14"/>
    <mergeCell ref="A9:B12"/>
    <mergeCell ref="C9:C12"/>
    <mergeCell ref="D9:D12"/>
    <mergeCell ref="E9:G12"/>
    <mergeCell ref="H9:I9"/>
    <mergeCell ref="V9:W9"/>
    <mergeCell ref="H12:I12"/>
    <mergeCell ref="V12:W12"/>
    <mergeCell ref="Y14:Z14"/>
    <mergeCell ref="S6:S7"/>
    <mergeCell ref="U6:U7"/>
    <mergeCell ref="V6:W6"/>
    <mergeCell ref="Y9:Z9"/>
    <mergeCell ref="H10:I10"/>
    <mergeCell ref="V10:W10"/>
    <mergeCell ref="Y10:Z10"/>
    <mergeCell ref="H11:I11"/>
    <mergeCell ref="V11:W11"/>
    <mergeCell ref="Y11:Z11"/>
    <mergeCell ref="A8:B8"/>
    <mergeCell ref="F3:T3"/>
    <mergeCell ref="A4:B7"/>
    <mergeCell ref="C4:C7"/>
    <mergeCell ref="D4:D7"/>
    <mergeCell ref="E4:I7"/>
    <mergeCell ref="J4:J7"/>
    <mergeCell ref="K4:Z4"/>
    <mergeCell ref="K5:K7"/>
    <mergeCell ref="L5:S5"/>
    <mergeCell ref="T5:T7"/>
    <mergeCell ref="X6:X7"/>
    <mergeCell ref="Y6:Z7"/>
    <mergeCell ref="V7:W7"/>
    <mergeCell ref="E8:I8"/>
    <mergeCell ref="V8:W8"/>
    <mergeCell ref="Y8:Z8"/>
    <mergeCell ref="U5:Z5"/>
    <mergeCell ref="L6:L7"/>
    <mergeCell ref="M6:N6"/>
    <mergeCell ref="O6:O7"/>
    <mergeCell ref="P6:P7"/>
    <mergeCell ref="Q6:Q7"/>
    <mergeCell ref="R6:R7"/>
    <mergeCell ref="A37:B40"/>
    <mergeCell ref="C37:C40"/>
    <mergeCell ref="D37:D40"/>
    <mergeCell ref="E37:G40"/>
    <mergeCell ref="H37:I37"/>
    <mergeCell ref="V37:W37"/>
    <mergeCell ref="Y37:Z37"/>
    <mergeCell ref="H38:I38"/>
    <mergeCell ref="V38:W38"/>
    <mergeCell ref="Y38:Z38"/>
    <mergeCell ref="H39:I39"/>
    <mergeCell ref="V39:W39"/>
    <mergeCell ref="Y39:Z39"/>
    <mergeCell ref="H40:I40"/>
    <mergeCell ref="V40:W40"/>
    <mergeCell ref="Y40:Z40"/>
    <mergeCell ref="A41:B44"/>
    <mergeCell ref="C41:C44"/>
    <mergeCell ref="D41:D44"/>
    <mergeCell ref="E41:G44"/>
    <mergeCell ref="H41:I41"/>
    <mergeCell ref="V41:W41"/>
    <mergeCell ref="Y41:Z41"/>
    <mergeCell ref="H42:I42"/>
    <mergeCell ref="V42:W42"/>
    <mergeCell ref="Y42:Z42"/>
    <mergeCell ref="H43:I43"/>
    <mergeCell ref="V43:W43"/>
    <mergeCell ref="Y43:Z43"/>
    <mergeCell ref="H44:I44"/>
    <mergeCell ref="V44:W44"/>
    <mergeCell ref="Y44:Z44"/>
    <mergeCell ref="A45:B48"/>
    <mergeCell ref="C45:C48"/>
    <mergeCell ref="D45:D48"/>
    <mergeCell ref="E45:G48"/>
    <mergeCell ref="H45:I45"/>
    <mergeCell ref="V45:W45"/>
    <mergeCell ref="Y45:Z45"/>
    <mergeCell ref="H46:I46"/>
    <mergeCell ref="V46:W46"/>
    <mergeCell ref="Y46:Z46"/>
    <mergeCell ref="H47:I47"/>
    <mergeCell ref="V47:W47"/>
    <mergeCell ref="Y47:Z47"/>
    <mergeCell ref="H48:I48"/>
    <mergeCell ref="V48:W48"/>
    <mergeCell ref="Y48:Z48"/>
    <mergeCell ref="A49:B52"/>
    <mergeCell ref="C49:C52"/>
    <mergeCell ref="D49:D52"/>
    <mergeCell ref="E49:G52"/>
    <mergeCell ref="H49:I49"/>
    <mergeCell ref="V49:W49"/>
    <mergeCell ref="Y49:Z49"/>
    <mergeCell ref="H50:I50"/>
    <mergeCell ref="V50:W50"/>
    <mergeCell ref="Y50:Z50"/>
    <mergeCell ref="H51:I51"/>
    <mergeCell ref="V51:W51"/>
    <mergeCell ref="Y51:Z51"/>
    <mergeCell ref="H52:I52"/>
    <mergeCell ref="V52:W52"/>
    <mergeCell ref="Y52:Z52"/>
    <mergeCell ref="A53:B56"/>
    <mergeCell ref="C53:C56"/>
    <mergeCell ref="D53:D56"/>
    <mergeCell ref="E53:G56"/>
    <mergeCell ref="H53:I53"/>
    <mergeCell ref="V53:W53"/>
    <mergeCell ref="Y53:Z53"/>
    <mergeCell ref="H54:I54"/>
    <mergeCell ref="V54:W54"/>
    <mergeCell ref="Y54:Z54"/>
    <mergeCell ref="H55:I55"/>
    <mergeCell ref="V55:W55"/>
    <mergeCell ref="Y55:Z55"/>
    <mergeCell ref="H56:I56"/>
    <mergeCell ref="V56:W56"/>
    <mergeCell ref="Y56:Z56"/>
    <mergeCell ref="A57:B60"/>
    <mergeCell ref="C57:C60"/>
    <mergeCell ref="D57:D60"/>
    <mergeCell ref="E57:G60"/>
    <mergeCell ref="H57:I57"/>
    <mergeCell ref="V57:W57"/>
    <mergeCell ref="Y57:Z57"/>
    <mergeCell ref="H58:I58"/>
    <mergeCell ref="V58:W58"/>
    <mergeCell ref="Y58:Z58"/>
    <mergeCell ref="H59:I59"/>
    <mergeCell ref="V59:W59"/>
    <mergeCell ref="Y59:Z59"/>
    <mergeCell ref="H60:I60"/>
    <mergeCell ref="V60:W60"/>
    <mergeCell ref="Y60:Z60"/>
    <mergeCell ref="A61:B64"/>
    <mergeCell ref="C61:C64"/>
    <mergeCell ref="D61:D64"/>
    <mergeCell ref="E61:G64"/>
    <mergeCell ref="H61:I61"/>
    <mergeCell ref="V61:W61"/>
    <mergeCell ref="Y61:Z61"/>
    <mergeCell ref="H62:I62"/>
    <mergeCell ref="V62:W62"/>
    <mergeCell ref="Y62:Z62"/>
    <mergeCell ref="H63:I63"/>
    <mergeCell ref="V63:W63"/>
    <mergeCell ref="Y63:Z63"/>
    <mergeCell ref="H64:I64"/>
    <mergeCell ref="V64:W64"/>
    <mergeCell ref="Y64:Z64"/>
    <mergeCell ref="A65:B68"/>
    <mergeCell ref="C65:C68"/>
    <mergeCell ref="D65:D68"/>
    <mergeCell ref="E65:G68"/>
    <mergeCell ref="H65:I65"/>
    <mergeCell ref="V65:W65"/>
    <mergeCell ref="Y65:Z65"/>
    <mergeCell ref="H66:I66"/>
    <mergeCell ref="V66:W66"/>
    <mergeCell ref="Y66:Z66"/>
    <mergeCell ref="H67:I67"/>
    <mergeCell ref="V67:W67"/>
    <mergeCell ref="Y67:Z67"/>
    <mergeCell ref="H68:I68"/>
    <mergeCell ref="V68:W68"/>
    <mergeCell ref="Y68:Z68"/>
    <mergeCell ref="A69:B72"/>
    <mergeCell ref="C69:C72"/>
    <mergeCell ref="D69:D72"/>
    <mergeCell ref="E69:G72"/>
    <mergeCell ref="H69:I69"/>
    <mergeCell ref="V69:W69"/>
    <mergeCell ref="Y69:Z69"/>
    <mergeCell ref="H70:I70"/>
    <mergeCell ref="V70:W70"/>
    <mergeCell ref="Y70:Z70"/>
    <mergeCell ref="H71:I71"/>
    <mergeCell ref="V71:W71"/>
    <mergeCell ref="Y71:Z71"/>
    <mergeCell ref="H72:I72"/>
    <mergeCell ref="V72:W72"/>
    <mergeCell ref="Y72:Z72"/>
    <mergeCell ref="A73:B76"/>
    <mergeCell ref="C73:C76"/>
    <mergeCell ref="D73:D76"/>
    <mergeCell ref="E73:G76"/>
    <mergeCell ref="H73:I73"/>
    <mergeCell ref="V73:W73"/>
    <mergeCell ref="Y73:Z73"/>
    <mergeCell ref="H74:I74"/>
    <mergeCell ref="V74:W74"/>
    <mergeCell ref="Y74:Z74"/>
    <mergeCell ref="H75:I75"/>
    <mergeCell ref="V75:W75"/>
    <mergeCell ref="Y75:Z75"/>
    <mergeCell ref="H76:I76"/>
    <mergeCell ref="V76:W76"/>
    <mergeCell ref="Y76:Z76"/>
    <mergeCell ref="A77:B80"/>
    <mergeCell ref="C77:C80"/>
    <mergeCell ref="D77:D80"/>
    <mergeCell ref="E77:G80"/>
    <mergeCell ref="H77:I77"/>
    <mergeCell ref="V77:W77"/>
    <mergeCell ref="Y77:Z77"/>
    <mergeCell ref="H78:I78"/>
    <mergeCell ref="V78:W78"/>
    <mergeCell ref="Y78:Z78"/>
    <mergeCell ref="H79:I79"/>
    <mergeCell ref="V79:W79"/>
    <mergeCell ref="Y79:Z79"/>
    <mergeCell ref="H80:I80"/>
    <mergeCell ref="V80:W80"/>
    <mergeCell ref="Y80:Z80"/>
    <mergeCell ref="A81:B84"/>
    <mergeCell ref="C81:C84"/>
    <mergeCell ref="D81:D84"/>
    <mergeCell ref="E81:G84"/>
    <mergeCell ref="H81:I81"/>
    <mergeCell ref="V81:W81"/>
    <mergeCell ref="Y81:Z81"/>
    <mergeCell ref="H82:I82"/>
    <mergeCell ref="V82:W82"/>
    <mergeCell ref="Y82:Z82"/>
    <mergeCell ref="H83:I83"/>
    <mergeCell ref="V83:W83"/>
    <mergeCell ref="Y83:Z83"/>
    <mergeCell ref="H84:I84"/>
    <mergeCell ref="V84:W84"/>
    <mergeCell ref="Y84:Z84"/>
    <mergeCell ref="A85:B88"/>
    <mergeCell ref="C85:C88"/>
    <mergeCell ref="D85:D88"/>
    <mergeCell ref="E85:G88"/>
    <mergeCell ref="H85:I85"/>
    <mergeCell ref="V85:W85"/>
    <mergeCell ref="Y85:Z85"/>
    <mergeCell ref="H86:I86"/>
    <mergeCell ref="V86:W86"/>
    <mergeCell ref="Y86:Z86"/>
    <mergeCell ref="H87:I87"/>
    <mergeCell ref="V87:W87"/>
    <mergeCell ref="Y87:Z87"/>
    <mergeCell ref="H88:I88"/>
    <mergeCell ref="V88:W88"/>
    <mergeCell ref="Y88:Z88"/>
    <mergeCell ref="A89:B92"/>
    <mergeCell ref="C89:C92"/>
    <mergeCell ref="D89:D92"/>
    <mergeCell ref="E89:G92"/>
    <mergeCell ref="H89:I89"/>
    <mergeCell ref="V89:W89"/>
    <mergeCell ref="Y89:Z89"/>
    <mergeCell ref="H90:I90"/>
    <mergeCell ref="V90:W90"/>
    <mergeCell ref="Y90:Z90"/>
    <mergeCell ref="H91:I91"/>
    <mergeCell ref="V91:W91"/>
    <mergeCell ref="Y91:Z91"/>
    <mergeCell ref="H92:I92"/>
    <mergeCell ref="V92:W92"/>
    <mergeCell ref="Y92:Z92"/>
    <mergeCell ref="A93:B96"/>
    <mergeCell ref="C93:C96"/>
    <mergeCell ref="D93:D96"/>
    <mergeCell ref="E93:G96"/>
    <mergeCell ref="H93:I93"/>
    <mergeCell ref="V93:W93"/>
    <mergeCell ref="Y93:Z93"/>
    <mergeCell ref="H94:I94"/>
    <mergeCell ref="V94:W94"/>
    <mergeCell ref="Y94:Z94"/>
    <mergeCell ref="H95:I95"/>
    <mergeCell ref="V95:W95"/>
    <mergeCell ref="Y95:Z95"/>
    <mergeCell ref="H96:I96"/>
    <mergeCell ref="V96:W96"/>
    <mergeCell ref="Y96:Z96"/>
    <mergeCell ref="A97:B100"/>
    <mergeCell ref="C97:C100"/>
    <mergeCell ref="D97:D100"/>
    <mergeCell ref="E97:G100"/>
    <mergeCell ref="H97:I97"/>
    <mergeCell ref="V97:W97"/>
    <mergeCell ref="Y97:Z97"/>
    <mergeCell ref="H98:I98"/>
    <mergeCell ref="V98:W98"/>
    <mergeCell ref="Y98:Z98"/>
    <mergeCell ref="H99:I99"/>
    <mergeCell ref="V99:W99"/>
    <mergeCell ref="Y99:Z99"/>
    <mergeCell ref="H100:I100"/>
    <mergeCell ref="V100:W100"/>
    <mergeCell ref="Y100:Z100"/>
  </mergeCells>
  <pageMargins left="0.25" right="0.25" top="0.75" bottom="0.75" header="0.3" footer="0.3"/>
  <pageSetup paperSize="9" scale="83" fitToHeight="0" orientation="landscape" r:id="rId1"/>
  <headerFooter>
    <oddFooter>&amp;C&amp;P</oddFooter>
  </headerFooter>
  <rowBreaks count="3" manualBreakCount="3">
    <brk id="151" max="25" man="1"/>
    <brk id="206" max="27" man="1"/>
    <brk id="211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A28" zoomScaleNormal="100" workbookViewId="0">
      <selection activeCell="A33" sqref="A33"/>
    </sheetView>
  </sheetViews>
  <sheetFormatPr defaultRowHeight="14.5"/>
  <cols>
    <col min="1" max="2" width="9.453125" style="41" customWidth="1"/>
    <col min="3" max="3" width="42.7265625" style="41" customWidth="1"/>
    <col min="4" max="4" width="13.81640625" style="41" customWidth="1"/>
    <col min="5" max="5" width="13.26953125" style="41" customWidth="1"/>
    <col min="6" max="6" width="10.6328125" style="41" bestFit="1" customWidth="1"/>
    <col min="7" max="7" width="13.81640625" style="41" customWidth="1"/>
    <col min="8" max="8" width="13.453125" style="41" customWidth="1"/>
    <col min="9" max="9" width="13" style="41" customWidth="1"/>
    <col min="10" max="10" width="9.08984375" style="41" customWidth="1"/>
    <col min="11" max="12" width="9.453125" style="41" customWidth="1"/>
    <col min="13" max="16384" width="8.7265625" style="41"/>
  </cols>
  <sheetData>
    <row r="1" spans="1:10" ht="15.5">
      <c r="A1" s="38"/>
      <c r="B1" s="38"/>
      <c r="C1" s="38"/>
      <c r="D1" s="38"/>
      <c r="E1" s="125" t="s">
        <v>237</v>
      </c>
      <c r="F1" s="40"/>
      <c r="G1" s="38"/>
      <c r="H1" s="38"/>
      <c r="I1" s="38"/>
      <c r="J1" s="38"/>
    </row>
    <row r="2" spans="1:10" ht="15.5">
      <c r="A2" s="42"/>
      <c r="B2" s="42"/>
      <c r="C2" s="42"/>
      <c r="D2" s="42"/>
      <c r="E2" s="39" t="s">
        <v>89</v>
      </c>
      <c r="F2" s="39"/>
      <c r="G2" s="42"/>
      <c r="H2" s="42"/>
      <c r="I2" s="42"/>
      <c r="J2" s="42"/>
    </row>
    <row r="3" spans="1:10" ht="15.5">
      <c r="A3" s="42"/>
      <c r="B3" s="42"/>
      <c r="C3" s="42"/>
      <c r="D3" s="42"/>
      <c r="E3" s="39" t="s">
        <v>69</v>
      </c>
      <c r="F3" s="39"/>
      <c r="G3" s="42"/>
      <c r="H3" s="42"/>
      <c r="I3" s="42"/>
      <c r="J3" s="42"/>
    </row>
    <row r="4" spans="1:10" ht="28" customHeight="1">
      <c r="A4" s="120" t="s">
        <v>26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0" ht="14.5" customHeight="1">
      <c r="A5" s="121" t="s">
        <v>13</v>
      </c>
      <c r="B5" s="122" t="s">
        <v>14</v>
      </c>
      <c r="C5" s="122" t="s">
        <v>27</v>
      </c>
      <c r="D5" s="122" t="s">
        <v>28</v>
      </c>
      <c r="E5" s="122" t="s">
        <v>29</v>
      </c>
      <c r="F5" s="43" t="s">
        <v>30</v>
      </c>
      <c r="G5" s="122" t="s">
        <v>31</v>
      </c>
      <c r="H5" s="122" t="s">
        <v>32</v>
      </c>
      <c r="I5" s="123" t="s">
        <v>15</v>
      </c>
      <c r="J5" s="123"/>
    </row>
    <row r="6" spans="1:10" ht="23">
      <c r="A6" s="121"/>
      <c r="B6" s="122"/>
      <c r="C6" s="122"/>
      <c r="D6" s="122"/>
      <c r="E6" s="122"/>
      <c r="F6" s="44"/>
      <c r="G6" s="122"/>
      <c r="H6" s="122"/>
      <c r="I6" s="43" t="s">
        <v>33</v>
      </c>
      <c r="J6" s="43" t="s">
        <v>34</v>
      </c>
    </row>
    <row r="7" spans="1:10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  <c r="I7" s="45">
        <v>9</v>
      </c>
      <c r="J7" s="45">
        <v>10</v>
      </c>
    </row>
    <row r="8" spans="1:10" ht="15.5">
      <c r="A8" s="46" t="s">
        <v>35</v>
      </c>
      <c r="B8" s="46"/>
      <c r="C8" s="47" t="s">
        <v>36</v>
      </c>
      <c r="D8" s="48">
        <f>SUM(D9)</f>
        <v>956192.01</v>
      </c>
      <c r="E8" s="48">
        <f>SUM(E9)</f>
        <v>956192.01</v>
      </c>
      <c r="F8" s="49">
        <f>SUM(F9)</f>
        <v>0</v>
      </c>
      <c r="G8" s="49">
        <f t="shared" ref="G8:G29" si="0">SUM(D8+F8)</f>
        <v>956192.01</v>
      </c>
      <c r="H8" s="49">
        <f t="shared" ref="H8:H29" si="1">SUM(E8+F8)</f>
        <v>956192.01</v>
      </c>
      <c r="I8" s="49">
        <f t="shared" ref="I8:I29" si="2">SUM(H8)</f>
        <v>956192.01</v>
      </c>
      <c r="J8" s="50">
        <v>0</v>
      </c>
    </row>
    <row r="9" spans="1:10" ht="15.5">
      <c r="A9" s="51"/>
      <c r="B9" s="52" t="s">
        <v>37</v>
      </c>
      <c r="C9" s="47" t="s">
        <v>18</v>
      </c>
      <c r="D9" s="49">
        <v>956192.01</v>
      </c>
      <c r="E9" s="49">
        <v>956192.01</v>
      </c>
      <c r="F9" s="50">
        <v>0</v>
      </c>
      <c r="G9" s="49">
        <f t="shared" si="0"/>
        <v>956192.01</v>
      </c>
      <c r="H9" s="49">
        <f t="shared" si="1"/>
        <v>956192.01</v>
      </c>
      <c r="I9" s="49">
        <f t="shared" si="2"/>
        <v>956192.01</v>
      </c>
      <c r="J9" s="50">
        <v>0</v>
      </c>
    </row>
    <row r="10" spans="1:10" ht="17" customHeight="1">
      <c r="A10" s="46" t="s">
        <v>38</v>
      </c>
      <c r="B10" s="46"/>
      <c r="C10" s="53" t="s">
        <v>39</v>
      </c>
      <c r="D10" s="48">
        <f>SUM(D11)</f>
        <v>35496</v>
      </c>
      <c r="E10" s="48">
        <f>SUM(E11)</f>
        <v>35496</v>
      </c>
      <c r="F10" s="49">
        <f>SUM(F11)</f>
        <v>0</v>
      </c>
      <c r="G10" s="49">
        <f t="shared" si="0"/>
        <v>35496</v>
      </c>
      <c r="H10" s="49">
        <f t="shared" si="1"/>
        <v>35496</v>
      </c>
      <c r="I10" s="49">
        <f t="shared" si="2"/>
        <v>35496</v>
      </c>
      <c r="J10" s="50">
        <v>0</v>
      </c>
    </row>
    <row r="11" spans="1:10" ht="19.5" customHeight="1">
      <c r="A11" s="51"/>
      <c r="B11" s="52" t="s">
        <v>40</v>
      </c>
      <c r="C11" s="54" t="s">
        <v>41</v>
      </c>
      <c r="D11" s="49">
        <v>35496</v>
      </c>
      <c r="E11" s="49">
        <v>35496</v>
      </c>
      <c r="F11" s="50">
        <v>0</v>
      </c>
      <c r="G11" s="49">
        <f t="shared" si="0"/>
        <v>35496</v>
      </c>
      <c r="H11" s="49">
        <f t="shared" si="1"/>
        <v>35496</v>
      </c>
      <c r="I11" s="49">
        <f t="shared" si="2"/>
        <v>35496</v>
      </c>
      <c r="J11" s="50">
        <v>0</v>
      </c>
    </row>
    <row r="12" spans="1:10" ht="26" customHeight="1">
      <c r="A12" s="46" t="s">
        <v>16</v>
      </c>
      <c r="B12" s="46"/>
      <c r="C12" s="53" t="s">
        <v>17</v>
      </c>
      <c r="D12" s="48">
        <f>SUM(D13)</f>
        <v>113818.96</v>
      </c>
      <c r="E12" s="48">
        <f>SUM(E13)</f>
        <v>113818.96</v>
      </c>
      <c r="F12" s="49">
        <f>SUM(F13)</f>
        <v>0</v>
      </c>
      <c r="G12" s="49">
        <f t="shared" si="0"/>
        <v>113818.96</v>
      </c>
      <c r="H12" s="49">
        <f t="shared" si="1"/>
        <v>113818.96</v>
      </c>
      <c r="I12" s="49">
        <f t="shared" si="2"/>
        <v>113818.96</v>
      </c>
      <c r="J12" s="50">
        <v>0</v>
      </c>
    </row>
    <row r="13" spans="1:10" ht="72.5" customHeight="1">
      <c r="A13" s="62"/>
      <c r="B13" s="52" t="s">
        <v>42</v>
      </c>
      <c r="C13" s="54" t="s">
        <v>43</v>
      </c>
      <c r="D13" s="49">
        <v>113818.96</v>
      </c>
      <c r="E13" s="49">
        <v>113818.96</v>
      </c>
      <c r="F13" s="50">
        <v>0</v>
      </c>
      <c r="G13" s="49">
        <f t="shared" si="0"/>
        <v>113818.96</v>
      </c>
      <c r="H13" s="49">
        <f t="shared" si="1"/>
        <v>113818.96</v>
      </c>
      <c r="I13" s="49">
        <f t="shared" si="2"/>
        <v>113818.96</v>
      </c>
      <c r="J13" s="50">
        <v>0</v>
      </c>
    </row>
    <row r="14" spans="1:10" ht="47" customHeight="1">
      <c r="A14" s="51" t="s">
        <v>44</v>
      </c>
      <c r="B14" s="52"/>
      <c r="C14" s="54" t="s">
        <v>45</v>
      </c>
      <c r="D14" s="49">
        <f>SUM(D15+D16+D17)</f>
        <v>155557</v>
      </c>
      <c r="E14" s="49">
        <f>SUM(E15+E16+E17)</f>
        <v>155557</v>
      </c>
      <c r="F14" s="49">
        <f>SUM(F15+F16+F17)</f>
        <v>0</v>
      </c>
      <c r="G14" s="49">
        <f t="shared" si="0"/>
        <v>155557</v>
      </c>
      <c r="H14" s="49">
        <f t="shared" si="1"/>
        <v>155557</v>
      </c>
      <c r="I14" s="49">
        <f t="shared" si="2"/>
        <v>155557</v>
      </c>
      <c r="J14" s="50">
        <v>0</v>
      </c>
    </row>
    <row r="15" spans="1:10" ht="53.5" customHeight="1">
      <c r="A15" s="51"/>
      <c r="B15" s="52" t="s">
        <v>46</v>
      </c>
      <c r="C15" s="54" t="s">
        <v>47</v>
      </c>
      <c r="D15" s="49">
        <v>1876</v>
      </c>
      <c r="E15" s="49">
        <v>1876</v>
      </c>
      <c r="F15" s="50">
        <v>0</v>
      </c>
      <c r="G15" s="49">
        <f t="shared" si="0"/>
        <v>1876</v>
      </c>
      <c r="H15" s="49">
        <f t="shared" si="1"/>
        <v>1876</v>
      </c>
      <c r="I15" s="49">
        <f t="shared" si="2"/>
        <v>1876</v>
      </c>
      <c r="J15" s="50">
        <v>0</v>
      </c>
    </row>
    <row r="16" spans="1:10" ht="71.5" customHeight="1">
      <c r="A16" s="51"/>
      <c r="B16" s="52" t="s">
        <v>48</v>
      </c>
      <c r="C16" s="54" t="s">
        <v>49</v>
      </c>
      <c r="D16" s="48">
        <v>99913</v>
      </c>
      <c r="E16" s="48">
        <v>99913</v>
      </c>
      <c r="F16" s="50">
        <v>0</v>
      </c>
      <c r="G16" s="49">
        <f t="shared" si="0"/>
        <v>99913</v>
      </c>
      <c r="H16" s="49">
        <f t="shared" si="1"/>
        <v>99913</v>
      </c>
      <c r="I16" s="49">
        <f t="shared" si="2"/>
        <v>99913</v>
      </c>
      <c r="J16" s="50">
        <v>0</v>
      </c>
    </row>
    <row r="17" spans="1:10" ht="34" customHeight="1">
      <c r="A17" s="51"/>
      <c r="B17" s="52" t="s">
        <v>50</v>
      </c>
      <c r="C17" s="54" t="s">
        <v>51</v>
      </c>
      <c r="D17" s="49">
        <v>53768</v>
      </c>
      <c r="E17" s="49">
        <v>53768</v>
      </c>
      <c r="F17" s="50">
        <v>0</v>
      </c>
      <c r="G17" s="49">
        <f t="shared" si="0"/>
        <v>53768</v>
      </c>
      <c r="H17" s="49">
        <f t="shared" si="1"/>
        <v>53768</v>
      </c>
      <c r="I17" s="49">
        <f t="shared" si="2"/>
        <v>53768</v>
      </c>
      <c r="J17" s="50">
        <v>0</v>
      </c>
    </row>
    <row r="18" spans="1:10" ht="26.5" customHeight="1">
      <c r="A18" s="58" t="s">
        <v>52</v>
      </c>
      <c r="B18" s="59"/>
      <c r="C18" s="54" t="s">
        <v>53</v>
      </c>
      <c r="D18" s="49">
        <f>SUM(D19)</f>
        <v>2000</v>
      </c>
      <c r="E18" s="49">
        <f>SUM(E19)</f>
        <v>2000</v>
      </c>
      <c r="F18" s="49">
        <f>SUM(F19)</f>
        <v>0</v>
      </c>
      <c r="G18" s="49">
        <f t="shared" si="0"/>
        <v>2000</v>
      </c>
      <c r="H18" s="49">
        <f t="shared" si="1"/>
        <v>2000</v>
      </c>
      <c r="I18" s="49">
        <f t="shared" si="2"/>
        <v>2000</v>
      </c>
      <c r="J18" s="50">
        <v>0</v>
      </c>
    </row>
    <row r="19" spans="1:10" ht="26.5" customHeight="1">
      <c r="A19" s="60"/>
      <c r="B19" s="61" t="s">
        <v>54</v>
      </c>
      <c r="C19" s="54" t="s">
        <v>55</v>
      </c>
      <c r="D19" s="49">
        <v>2000</v>
      </c>
      <c r="E19" s="49">
        <v>2000</v>
      </c>
      <c r="F19" s="50">
        <v>0</v>
      </c>
      <c r="G19" s="49">
        <f t="shared" si="0"/>
        <v>2000</v>
      </c>
      <c r="H19" s="49">
        <f t="shared" si="1"/>
        <v>2000</v>
      </c>
      <c r="I19" s="49">
        <f t="shared" si="2"/>
        <v>2000</v>
      </c>
      <c r="J19" s="50">
        <v>0</v>
      </c>
    </row>
    <row r="20" spans="1:10" ht="26.5" customHeight="1">
      <c r="A20" s="46" t="s">
        <v>19</v>
      </c>
      <c r="B20" s="46"/>
      <c r="C20" s="53" t="s">
        <v>20</v>
      </c>
      <c r="D20" s="48">
        <f>SUM(D21)</f>
        <v>101563.55</v>
      </c>
      <c r="E20" s="48">
        <f>SUM(E21)</f>
        <v>101563.55</v>
      </c>
      <c r="F20" s="49">
        <f>SUM(F21)</f>
        <v>0</v>
      </c>
      <c r="G20" s="49">
        <f t="shared" si="0"/>
        <v>101563.55</v>
      </c>
      <c r="H20" s="49">
        <f t="shared" si="1"/>
        <v>101563.55</v>
      </c>
      <c r="I20" s="49">
        <f t="shared" si="2"/>
        <v>101563.55</v>
      </c>
      <c r="J20" s="50">
        <v>0</v>
      </c>
    </row>
    <row r="21" spans="1:10" ht="51.5" customHeight="1">
      <c r="A21" s="62"/>
      <c r="B21" s="52" t="s">
        <v>56</v>
      </c>
      <c r="C21" s="63" t="s">
        <v>57</v>
      </c>
      <c r="D21" s="49">
        <v>101563.55</v>
      </c>
      <c r="E21" s="49">
        <v>101563.55</v>
      </c>
      <c r="F21" s="50">
        <v>0</v>
      </c>
      <c r="G21" s="49">
        <f t="shared" si="0"/>
        <v>101563.55</v>
      </c>
      <c r="H21" s="49">
        <f t="shared" si="1"/>
        <v>101563.55</v>
      </c>
      <c r="I21" s="49">
        <f t="shared" si="2"/>
        <v>101563.55</v>
      </c>
      <c r="J21" s="50">
        <v>0</v>
      </c>
    </row>
    <row r="22" spans="1:10" ht="20" customHeight="1">
      <c r="A22" s="51" t="s">
        <v>21</v>
      </c>
      <c r="B22" s="52"/>
      <c r="C22" s="54" t="s">
        <v>22</v>
      </c>
      <c r="D22" s="49">
        <f>SUM(D23+D24+D25)</f>
        <v>273786</v>
      </c>
      <c r="E22" s="49">
        <f>SUM(E23+E24+E25)</f>
        <v>273786</v>
      </c>
      <c r="F22" s="49">
        <f>SUM(F23+F24+F25)</f>
        <v>0</v>
      </c>
      <c r="G22" s="49">
        <f t="shared" si="0"/>
        <v>273786</v>
      </c>
      <c r="H22" s="49">
        <f t="shared" si="1"/>
        <v>273786</v>
      </c>
      <c r="I22" s="49">
        <f t="shared" si="2"/>
        <v>273786</v>
      </c>
      <c r="J22" s="50">
        <v>0</v>
      </c>
    </row>
    <row r="23" spans="1:10" ht="50.5" customHeight="1">
      <c r="A23" s="51"/>
      <c r="B23" s="52" t="s">
        <v>58</v>
      </c>
      <c r="C23" s="54" t="s">
        <v>59</v>
      </c>
      <c r="D23" s="49">
        <v>31200</v>
      </c>
      <c r="E23" s="49">
        <v>31200</v>
      </c>
      <c r="F23" s="50">
        <v>0</v>
      </c>
      <c r="G23" s="49">
        <f t="shared" si="0"/>
        <v>31200</v>
      </c>
      <c r="H23" s="49">
        <f t="shared" si="1"/>
        <v>31200</v>
      </c>
      <c r="I23" s="49">
        <f t="shared" si="2"/>
        <v>31200</v>
      </c>
      <c r="J23" s="50">
        <v>0</v>
      </c>
    </row>
    <row r="24" spans="1:10" ht="15.5">
      <c r="A24" s="65"/>
      <c r="B24" s="66" t="s">
        <v>23</v>
      </c>
      <c r="C24" s="67" t="s">
        <v>60</v>
      </c>
      <c r="D24" s="68">
        <v>4412</v>
      </c>
      <c r="E24" s="68">
        <v>4412</v>
      </c>
      <c r="F24" s="69">
        <v>0</v>
      </c>
      <c r="G24" s="68">
        <f t="shared" si="0"/>
        <v>4412</v>
      </c>
      <c r="H24" s="68">
        <f t="shared" si="1"/>
        <v>4412</v>
      </c>
      <c r="I24" s="68">
        <f t="shared" si="2"/>
        <v>4412</v>
      </c>
      <c r="J24" s="69">
        <v>0</v>
      </c>
    </row>
    <row r="25" spans="1:10" ht="39" customHeight="1">
      <c r="A25" s="65"/>
      <c r="B25" s="66" t="s">
        <v>23</v>
      </c>
      <c r="C25" s="67" t="s">
        <v>61</v>
      </c>
      <c r="D25" s="68">
        <v>238174</v>
      </c>
      <c r="E25" s="68">
        <v>238174</v>
      </c>
      <c r="F25" s="69">
        <v>0</v>
      </c>
      <c r="G25" s="68">
        <f t="shared" si="0"/>
        <v>238174</v>
      </c>
      <c r="H25" s="68">
        <f t="shared" si="1"/>
        <v>238174</v>
      </c>
      <c r="I25" s="68">
        <f t="shared" si="2"/>
        <v>238174</v>
      </c>
      <c r="J25" s="69">
        <v>0</v>
      </c>
    </row>
    <row r="26" spans="1:10" ht="18" customHeight="1">
      <c r="A26" s="64" t="s">
        <v>24</v>
      </c>
      <c r="B26" s="64"/>
      <c r="C26" s="57" t="s">
        <v>25</v>
      </c>
      <c r="D26" s="55">
        <f>SUM(D27+D28+D29)</f>
        <v>3598310</v>
      </c>
      <c r="E26" s="55">
        <f>SUM(E27+E28+E29)</f>
        <v>3598310</v>
      </c>
      <c r="F26" s="55">
        <f>SUM(F27+F28+F29)</f>
        <v>1018</v>
      </c>
      <c r="G26" s="55">
        <f t="shared" si="0"/>
        <v>3599328</v>
      </c>
      <c r="H26" s="55">
        <f t="shared" si="1"/>
        <v>3599328</v>
      </c>
      <c r="I26" s="55">
        <f t="shared" si="2"/>
        <v>3599328</v>
      </c>
      <c r="J26" s="56">
        <v>0</v>
      </c>
    </row>
    <row r="27" spans="1:10" ht="72" customHeight="1">
      <c r="A27" s="51"/>
      <c r="B27" s="52" t="s">
        <v>62</v>
      </c>
      <c r="C27" s="54" t="s">
        <v>63</v>
      </c>
      <c r="D27" s="49">
        <v>3557000</v>
      </c>
      <c r="E27" s="49">
        <v>3557000</v>
      </c>
      <c r="F27" s="50">
        <v>0</v>
      </c>
      <c r="G27" s="49">
        <f t="shared" si="0"/>
        <v>3557000</v>
      </c>
      <c r="H27" s="49">
        <f t="shared" si="1"/>
        <v>3557000</v>
      </c>
      <c r="I27" s="49">
        <f t="shared" si="2"/>
        <v>3557000</v>
      </c>
      <c r="J27" s="50">
        <v>0</v>
      </c>
    </row>
    <row r="28" spans="1:10" ht="18.5" customHeight="1">
      <c r="A28" s="64"/>
      <c r="B28" s="91" t="s">
        <v>64</v>
      </c>
      <c r="C28" s="57" t="s">
        <v>65</v>
      </c>
      <c r="D28" s="55">
        <v>310</v>
      </c>
      <c r="E28" s="55">
        <v>310</v>
      </c>
      <c r="F28" s="56">
        <v>168</v>
      </c>
      <c r="G28" s="55">
        <f t="shared" si="0"/>
        <v>478</v>
      </c>
      <c r="H28" s="55">
        <f t="shared" si="1"/>
        <v>478</v>
      </c>
      <c r="I28" s="55">
        <f t="shared" si="2"/>
        <v>478</v>
      </c>
      <c r="J28" s="56">
        <v>0</v>
      </c>
    </row>
    <row r="29" spans="1:10" ht="116.5" customHeight="1">
      <c r="A29" s="70"/>
      <c r="B29" s="71" t="s">
        <v>66</v>
      </c>
      <c r="C29" s="88" t="s">
        <v>67</v>
      </c>
      <c r="D29" s="55">
        <v>41000</v>
      </c>
      <c r="E29" s="55">
        <v>41000</v>
      </c>
      <c r="F29" s="56">
        <v>850</v>
      </c>
      <c r="G29" s="55">
        <f t="shared" si="0"/>
        <v>41850</v>
      </c>
      <c r="H29" s="55">
        <f t="shared" si="1"/>
        <v>41850</v>
      </c>
      <c r="I29" s="55">
        <f t="shared" si="2"/>
        <v>41850</v>
      </c>
      <c r="J29" s="56">
        <v>0</v>
      </c>
    </row>
    <row r="30" spans="1:10" ht="24.5" customHeight="1">
      <c r="A30" s="119" t="s">
        <v>68</v>
      </c>
      <c r="B30" s="119"/>
      <c r="C30" s="119"/>
      <c r="D30" s="72">
        <f t="shared" ref="D30:I30" si="3">SUM(D8+D10+D12+D14+D18+D20+D22+D26)</f>
        <v>5236723.5199999996</v>
      </c>
      <c r="E30" s="72">
        <f t="shared" si="3"/>
        <v>5236723.5199999996</v>
      </c>
      <c r="F30" s="72">
        <f t="shared" si="3"/>
        <v>1018</v>
      </c>
      <c r="G30" s="72">
        <f t="shared" si="3"/>
        <v>5237741.5199999996</v>
      </c>
      <c r="H30" s="72">
        <f t="shared" si="3"/>
        <v>5237741.5199999996</v>
      </c>
      <c r="I30" s="72">
        <f t="shared" si="3"/>
        <v>5237741.5199999996</v>
      </c>
      <c r="J30" s="72">
        <f>SUM(J12+J14+J22+J26)</f>
        <v>0</v>
      </c>
    </row>
    <row r="31" spans="1:10" s="77" customFormat="1" ht="15.5">
      <c r="A31" s="73" t="s">
        <v>7</v>
      </c>
      <c r="B31" s="74"/>
      <c r="C31" s="75"/>
      <c r="D31" s="74"/>
      <c r="E31" s="74"/>
      <c r="F31" s="74"/>
      <c r="G31" s="76"/>
      <c r="H31" s="76"/>
      <c r="I31" s="76"/>
      <c r="J31" s="76"/>
    </row>
    <row r="32" spans="1:10" s="77" customFormat="1" ht="15.5">
      <c r="A32" s="35" t="s">
        <v>238</v>
      </c>
      <c r="B32" s="74"/>
      <c r="C32" s="75"/>
      <c r="D32" s="74"/>
      <c r="E32" s="74"/>
      <c r="F32" s="74"/>
      <c r="G32" s="76"/>
      <c r="H32" s="76"/>
      <c r="I32" s="76"/>
      <c r="J32" s="76"/>
    </row>
    <row r="33" spans="1:10" s="77" customFormat="1" ht="15.5">
      <c r="A33" s="87" t="s">
        <v>239</v>
      </c>
      <c r="B33" s="74"/>
      <c r="C33" s="75"/>
      <c r="D33" s="74"/>
      <c r="E33" s="74"/>
      <c r="F33" s="74"/>
      <c r="G33" s="76"/>
      <c r="H33" s="76"/>
      <c r="I33" s="76"/>
      <c r="J33" s="76"/>
    </row>
    <row r="34" spans="1:10" s="77" customFormat="1" ht="15.5">
      <c r="A34" s="87" t="s">
        <v>113</v>
      </c>
      <c r="B34" s="74"/>
      <c r="C34" s="75"/>
      <c r="D34" s="74"/>
      <c r="E34" s="74"/>
      <c r="F34" s="74"/>
      <c r="G34" s="76"/>
      <c r="H34" s="76"/>
      <c r="I34" s="76"/>
      <c r="J34" s="76"/>
    </row>
    <row r="35" spans="1:10" s="77" customFormat="1" ht="15.5">
      <c r="A35" s="35" t="s">
        <v>85</v>
      </c>
      <c r="B35" s="78"/>
      <c r="C35" s="75"/>
      <c r="D35" s="74"/>
      <c r="E35" s="74"/>
      <c r="F35" s="74"/>
      <c r="G35" s="76"/>
      <c r="H35" s="76"/>
      <c r="I35" s="76"/>
      <c r="J35" s="76"/>
    </row>
    <row r="36" spans="1:10" s="77" customFormat="1" ht="15.5">
      <c r="A36" s="87" t="s">
        <v>81</v>
      </c>
      <c r="B36" s="74"/>
      <c r="C36" s="75"/>
      <c r="D36" s="74"/>
      <c r="E36" s="74"/>
      <c r="F36" s="74"/>
      <c r="G36" s="76"/>
      <c r="H36" s="76"/>
      <c r="I36" s="76"/>
      <c r="J36" s="76"/>
    </row>
    <row r="37" spans="1:10" s="77" customFormat="1" ht="15.5">
      <c r="A37" s="87" t="s">
        <v>82</v>
      </c>
      <c r="B37" s="74"/>
      <c r="C37" s="75"/>
      <c r="D37" s="74"/>
      <c r="E37" s="74"/>
      <c r="F37" s="74"/>
      <c r="G37" s="76"/>
      <c r="H37" s="76"/>
      <c r="I37" s="76"/>
      <c r="J37" s="76"/>
    </row>
    <row r="38" spans="1:10" s="77" customFormat="1">
      <c r="A38" s="79"/>
      <c r="B38" s="74"/>
      <c r="C38" s="75"/>
      <c r="D38" s="74"/>
      <c r="E38" s="74"/>
      <c r="F38" s="74"/>
      <c r="G38" s="76"/>
      <c r="H38" s="76"/>
      <c r="I38" s="76"/>
      <c r="J38" s="76"/>
    </row>
    <row r="39" spans="1:10" s="77" customFormat="1">
      <c r="A39" s="90"/>
      <c r="B39" s="74"/>
      <c r="C39" s="75"/>
      <c r="D39" s="74"/>
      <c r="E39" s="74"/>
      <c r="F39" s="74"/>
      <c r="G39" s="76"/>
      <c r="H39" s="76"/>
      <c r="I39" s="76"/>
      <c r="J39" s="76"/>
    </row>
    <row r="40" spans="1:10" s="77" customFormat="1">
      <c r="A40" s="90" t="s">
        <v>70</v>
      </c>
      <c r="B40" s="74"/>
      <c r="C40" s="75"/>
      <c r="D40" s="74"/>
      <c r="E40" s="74"/>
      <c r="F40" s="74"/>
      <c r="G40" s="76"/>
      <c r="H40" s="76"/>
      <c r="I40" s="76"/>
      <c r="J40" s="76"/>
    </row>
    <row r="41" spans="1:10" s="77" customFormat="1" ht="15.5">
      <c r="A41" s="80"/>
      <c r="B41" s="74"/>
      <c r="C41" s="75"/>
      <c r="D41" s="74"/>
      <c r="E41" s="74"/>
      <c r="F41" s="74"/>
      <c r="G41" s="76"/>
      <c r="H41" s="76"/>
      <c r="I41" s="76"/>
      <c r="J41" s="76"/>
    </row>
    <row r="42" spans="1:10" s="77" customFormat="1" ht="15.5">
      <c r="A42" s="81"/>
      <c r="B42" s="74"/>
      <c r="C42" s="75"/>
      <c r="D42" s="74"/>
      <c r="E42" s="74"/>
      <c r="F42" s="74"/>
      <c r="G42" s="76"/>
      <c r="H42" s="76"/>
      <c r="I42" s="76"/>
      <c r="J42" s="76"/>
    </row>
    <row r="43" spans="1:10" s="77" customFormat="1" ht="15.5">
      <c r="A43" s="81"/>
      <c r="B43" s="74"/>
      <c r="C43" s="75"/>
      <c r="D43" s="74"/>
      <c r="E43" s="74"/>
      <c r="F43" s="74"/>
      <c r="G43" s="76"/>
      <c r="H43" s="76"/>
      <c r="I43" s="76"/>
      <c r="J43" s="76"/>
    </row>
    <row r="44" spans="1:10" s="77" customFormat="1" ht="15.5">
      <c r="A44" s="81"/>
      <c r="B44" s="74"/>
      <c r="C44" s="75"/>
      <c r="D44" s="74"/>
      <c r="E44" s="74"/>
      <c r="F44" s="74"/>
      <c r="G44" s="76"/>
      <c r="H44" s="76"/>
      <c r="I44" s="76"/>
      <c r="J44" s="76"/>
    </row>
    <row r="45" spans="1:10" s="77" customFormat="1" ht="15.5">
      <c r="A45" s="81"/>
      <c r="B45" s="74"/>
      <c r="C45" s="75"/>
      <c r="D45" s="74"/>
      <c r="E45" s="74"/>
      <c r="F45" s="74"/>
      <c r="G45" s="76"/>
      <c r="H45" s="76"/>
      <c r="I45" s="76"/>
      <c r="J45" s="76"/>
    </row>
    <row r="46" spans="1:10" s="77" customFormat="1" ht="15.5">
      <c r="A46" s="81"/>
      <c r="B46" s="74"/>
      <c r="C46" s="75"/>
      <c r="D46" s="74"/>
      <c r="E46" s="74"/>
      <c r="F46" s="74"/>
      <c r="G46" s="76"/>
      <c r="H46" s="76"/>
      <c r="I46" s="76"/>
      <c r="J46" s="76"/>
    </row>
    <row r="47" spans="1:10" s="77" customFormat="1" ht="15.5">
      <c r="A47" s="81"/>
      <c r="B47" s="74"/>
      <c r="C47" s="75"/>
      <c r="D47" s="74"/>
      <c r="E47" s="74"/>
      <c r="F47" s="74"/>
      <c r="G47" s="76"/>
      <c r="H47" s="76"/>
      <c r="I47" s="76"/>
      <c r="J47" s="76"/>
    </row>
    <row r="48" spans="1:10" s="77" customFormat="1" ht="15.5">
      <c r="A48" s="81"/>
      <c r="B48" s="74"/>
      <c r="C48" s="75"/>
      <c r="D48" s="74"/>
      <c r="E48" s="74"/>
      <c r="F48" s="74"/>
      <c r="G48" s="76"/>
      <c r="H48" s="76"/>
      <c r="I48" s="76"/>
      <c r="J48" s="76"/>
    </row>
    <row r="49" spans="1:10" s="77" customFormat="1" ht="15.5">
      <c r="A49" s="82"/>
      <c r="B49" s="83"/>
      <c r="C49" s="75"/>
      <c r="D49" s="74"/>
      <c r="E49" s="74"/>
      <c r="F49" s="74"/>
      <c r="G49" s="76"/>
      <c r="H49" s="76"/>
      <c r="I49" s="76"/>
      <c r="J49" s="76"/>
    </row>
    <row r="50" spans="1:10" s="77" customFormat="1" ht="15.5">
      <c r="A50" s="82"/>
      <c r="B50" s="83"/>
      <c r="C50" s="75"/>
      <c r="D50" s="74"/>
      <c r="E50" s="74"/>
      <c r="F50" s="74"/>
      <c r="G50" s="76"/>
      <c r="H50" s="76"/>
      <c r="I50" s="76"/>
      <c r="J50" s="76"/>
    </row>
    <row r="51" spans="1:10" s="77" customFormat="1" ht="15.5">
      <c r="A51" s="82"/>
      <c r="B51" s="83"/>
      <c r="C51" s="75"/>
      <c r="D51" s="74"/>
      <c r="E51" s="74"/>
      <c r="F51" s="74"/>
      <c r="G51" s="76"/>
      <c r="H51" s="76"/>
      <c r="I51" s="76"/>
      <c r="J51" s="76"/>
    </row>
    <row r="52" spans="1:10" s="77" customFormat="1" ht="15.5">
      <c r="A52" s="82"/>
      <c r="B52" s="83"/>
      <c r="C52" s="75"/>
      <c r="D52" s="74"/>
      <c r="E52" s="74"/>
      <c r="F52" s="74"/>
      <c r="G52" s="76"/>
      <c r="H52" s="76"/>
      <c r="I52" s="76"/>
      <c r="J52" s="76"/>
    </row>
    <row r="53" spans="1:10" s="77" customFormat="1" ht="15.5">
      <c r="A53" s="82"/>
      <c r="B53" s="83"/>
      <c r="C53" s="75"/>
      <c r="D53" s="74"/>
      <c r="E53" s="74"/>
      <c r="F53" s="74"/>
      <c r="G53" s="76"/>
      <c r="H53" s="76"/>
      <c r="I53" s="76"/>
      <c r="J53" s="76"/>
    </row>
    <row r="54" spans="1:10" s="77" customFormat="1" ht="15.5">
      <c r="A54" s="82"/>
      <c r="B54" s="83"/>
      <c r="C54" s="75"/>
      <c r="D54" s="74"/>
      <c r="E54" s="74"/>
      <c r="F54" s="74"/>
      <c r="G54" s="76"/>
      <c r="H54" s="76"/>
      <c r="I54" s="76"/>
      <c r="J54" s="76"/>
    </row>
    <row r="55" spans="1:10" s="77" customFormat="1" ht="15.5">
      <c r="A55" s="82"/>
      <c r="B55" s="83"/>
      <c r="C55" s="75"/>
      <c r="D55" s="74"/>
      <c r="E55" s="74"/>
      <c r="F55" s="74"/>
      <c r="G55" s="76"/>
      <c r="H55" s="76"/>
      <c r="I55" s="76"/>
      <c r="J55" s="76"/>
    </row>
    <row r="56" spans="1:10" s="77" customFormat="1" ht="15.5">
      <c r="A56" s="82"/>
      <c r="B56" s="83"/>
      <c r="C56" s="75"/>
      <c r="D56" s="74"/>
      <c r="E56" s="74"/>
      <c r="F56" s="74"/>
      <c r="G56" s="76"/>
      <c r="H56" s="76"/>
      <c r="I56" s="76"/>
      <c r="J56" s="76"/>
    </row>
    <row r="57" spans="1:10" s="77" customFormat="1" ht="15.5">
      <c r="A57" s="82"/>
      <c r="B57" s="83"/>
      <c r="C57" s="75"/>
      <c r="D57" s="74"/>
      <c r="E57" s="74"/>
      <c r="F57" s="74"/>
      <c r="G57" s="76"/>
      <c r="H57" s="76"/>
      <c r="I57" s="76"/>
      <c r="J57" s="76"/>
    </row>
    <row r="58" spans="1:10" s="77" customFormat="1" ht="15.5">
      <c r="A58" s="82"/>
      <c r="B58" s="83"/>
      <c r="C58" s="75"/>
      <c r="D58" s="74"/>
      <c r="E58" s="74"/>
      <c r="F58" s="74"/>
      <c r="G58" s="76"/>
      <c r="H58" s="76"/>
      <c r="I58" s="76"/>
      <c r="J58" s="76"/>
    </row>
    <row r="59" spans="1:10" s="77" customFormat="1" ht="15.5">
      <c r="A59" s="82"/>
      <c r="B59" s="74"/>
      <c r="C59" s="75"/>
      <c r="D59" s="74"/>
      <c r="E59" s="74"/>
      <c r="F59" s="74"/>
      <c r="G59" s="76"/>
      <c r="H59" s="76"/>
      <c r="I59" s="76"/>
      <c r="J59" s="76"/>
    </row>
    <row r="60" spans="1:10" s="77" customFormat="1" ht="15.5">
      <c r="A60" s="82"/>
      <c r="B60" s="74"/>
      <c r="C60" s="75"/>
      <c r="D60" s="74"/>
      <c r="E60" s="74"/>
      <c r="F60" s="74"/>
      <c r="G60" s="76"/>
      <c r="H60" s="76"/>
      <c r="I60" s="76"/>
      <c r="J60" s="76"/>
    </row>
    <row r="61" spans="1:10" s="77" customFormat="1" ht="15.5">
      <c r="A61" s="82"/>
      <c r="B61" s="74"/>
      <c r="C61" s="75"/>
      <c r="D61" s="74"/>
      <c r="E61" s="74"/>
      <c r="F61" s="74"/>
      <c r="G61" s="76"/>
      <c r="H61" s="76"/>
      <c r="I61" s="76"/>
      <c r="J61" s="76"/>
    </row>
    <row r="62" spans="1:10" s="77" customFormat="1" ht="15.5">
      <c r="A62" s="82"/>
      <c r="B62" s="74"/>
      <c r="C62" s="75"/>
      <c r="D62" s="74"/>
      <c r="E62" s="74"/>
      <c r="F62" s="74"/>
      <c r="G62" s="76"/>
      <c r="H62" s="76"/>
      <c r="I62" s="76"/>
      <c r="J62" s="76"/>
    </row>
    <row r="63" spans="1:10" s="77" customFormat="1" ht="15.5">
      <c r="A63" s="81"/>
      <c r="B63" s="41"/>
      <c r="C63" s="41"/>
      <c r="D63" s="41"/>
      <c r="E63" s="41"/>
      <c r="F63" s="41"/>
      <c r="G63" s="41"/>
      <c r="H63" s="41"/>
      <c r="I63" s="41"/>
      <c r="J63" s="41"/>
    </row>
    <row r="64" spans="1:10" s="77" customFormat="1" ht="15.5">
      <c r="A64" s="81"/>
      <c r="B64" s="41"/>
      <c r="C64" s="41"/>
      <c r="D64" s="41"/>
      <c r="E64" s="41"/>
      <c r="F64" s="41"/>
      <c r="G64" s="41"/>
      <c r="H64" s="41"/>
      <c r="I64" s="41"/>
      <c r="J64" s="41"/>
    </row>
    <row r="65" spans="1:10" s="77" customFormat="1">
      <c r="A65" s="84"/>
      <c r="B65" s="41"/>
      <c r="C65" s="41"/>
      <c r="D65" s="41"/>
      <c r="E65" s="41"/>
      <c r="F65" s="41"/>
      <c r="G65" s="41"/>
      <c r="H65" s="41"/>
      <c r="I65" s="41"/>
      <c r="J65" s="41"/>
    </row>
    <row r="69" spans="1:10" s="77" customFormat="1">
      <c r="A69" s="84"/>
      <c r="B69" s="41"/>
      <c r="C69" s="41"/>
      <c r="D69" s="41"/>
      <c r="E69" s="41"/>
      <c r="F69" s="41"/>
      <c r="G69" s="41"/>
      <c r="H69" s="41"/>
      <c r="I69" s="41"/>
      <c r="J69" s="41"/>
    </row>
    <row r="70" spans="1:10" s="77" customFormat="1">
      <c r="A70" s="84"/>
      <c r="B70" s="41"/>
      <c r="C70" s="41"/>
      <c r="D70" s="41"/>
      <c r="E70" s="41"/>
      <c r="F70" s="41"/>
      <c r="G70" s="41"/>
      <c r="H70" s="41"/>
      <c r="I70" s="41"/>
      <c r="J70" s="41"/>
    </row>
    <row r="71" spans="1:10" s="77" customFormat="1">
      <c r="A71" s="84"/>
      <c r="B71" s="41"/>
      <c r="C71" s="41"/>
      <c r="D71" s="41"/>
      <c r="E71" s="41"/>
      <c r="F71" s="41"/>
      <c r="G71" s="41"/>
      <c r="H71" s="41"/>
      <c r="I71" s="41"/>
      <c r="J71" s="41"/>
    </row>
    <row r="73" spans="1:10" s="77" customFormat="1">
      <c r="A73" s="85"/>
      <c r="B73" s="41"/>
      <c r="C73" s="41"/>
      <c r="D73" s="41"/>
      <c r="E73" s="41"/>
      <c r="F73" s="41"/>
      <c r="G73" s="41"/>
      <c r="H73" s="41"/>
      <c r="I73" s="41"/>
      <c r="J73" s="41"/>
    </row>
    <row r="74" spans="1:10" s="77" customFormat="1">
      <c r="A74" s="85"/>
      <c r="B74" s="41"/>
      <c r="C74" s="41"/>
      <c r="D74" s="41"/>
      <c r="E74" s="41"/>
      <c r="F74" s="41"/>
      <c r="G74" s="41"/>
      <c r="H74" s="41"/>
      <c r="I74" s="41"/>
      <c r="J74" s="41"/>
    </row>
    <row r="75" spans="1:10" s="77" customFormat="1">
      <c r="A75" s="85"/>
      <c r="B75" s="41"/>
      <c r="C75" s="41"/>
      <c r="D75" s="41"/>
      <c r="E75" s="41"/>
      <c r="F75" s="41"/>
      <c r="G75" s="41"/>
      <c r="H75" s="41"/>
      <c r="I75" s="41"/>
      <c r="J75" s="41"/>
    </row>
    <row r="76" spans="1:10" s="77" customFormat="1">
      <c r="A76" s="84"/>
      <c r="B76" s="41"/>
      <c r="C76" s="41"/>
      <c r="D76" s="41"/>
      <c r="E76" s="41"/>
      <c r="F76" s="41"/>
      <c r="G76" s="41"/>
      <c r="H76" s="41"/>
      <c r="I76" s="41"/>
      <c r="J76" s="41"/>
    </row>
    <row r="77" spans="1:10" s="77" customFormat="1">
      <c r="A77" s="84"/>
      <c r="B77" s="41"/>
      <c r="C77" s="41"/>
      <c r="D77" s="41"/>
      <c r="E77" s="41"/>
      <c r="F77" s="41"/>
      <c r="G77" s="41"/>
      <c r="H77" s="41"/>
      <c r="I77" s="41"/>
      <c r="J77" s="41"/>
    </row>
    <row r="78" spans="1:10" s="77" customFormat="1">
      <c r="A78" s="84"/>
      <c r="B78" s="41"/>
      <c r="C78" s="41"/>
      <c r="D78" s="41"/>
      <c r="E78" s="41"/>
      <c r="F78" s="41"/>
      <c r="G78" s="41"/>
      <c r="H78" s="41"/>
      <c r="I78" s="41"/>
      <c r="J78" s="41"/>
    </row>
    <row r="79" spans="1:10" s="77" customFormat="1">
      <c r="A79" s="85"/>
      <c r="B79" s="41"/>
      <c r="C79" s="41"/>
      <c r="D79" s="41"/>
      <c r="E79" s="41"/>
      <c r="F79" s="41"/>
      <c r="G79" s="41"/>
      <c r="H79" s="41"/>
      <c r="I79" s="41"/>
      <c r="J79" s="41"/>
    </row>
  </sheetData>
  <mergeCells count="10">
    <mergeCell ref="A30:C30"/>
    <mergeCell ref="A4:J4"/>
    <mergeCell ref="A5:A6"/>
    <mergeCell ref="B5:B6"/>
    <mergeCell ref="C5:C6"/>
    <mergeCell ref="D5:D6"/>
    <mergeCell ref="E5:E6"/>
    <mergeCell ref="G5:G6"/>
    <mergeCell ref="H5:H6"/>
    <mergeCell ref="I5:J5"/>
  </mergeCells>
  <pageMargins left="0.25" right="0.25" top="0.75" bottom="0.75" header="0.30000000000000004" footer="0.30000000000000004"/>
  <pageSetup paperSize="9" scale="95" fitToWidth="0" fitToHeight="0" orientation="landscape" r:id="rId1"/>
  <headerFooter>
    <oddFooter>&amp;C&amp;P</oddFooter>
  </headerFooter>
  <rowBreaks count="4" manualBreakCount="4">
    <brk id="17" max="9" man="1"/>
    <brk id="30" max="9" man="1"/>
    <brk id="70" man="1"/>
    <brk id="75" man="1"/>
  </rowBreaks>
  <colBreaks count="1" manualBreakCount="1">
    <brk id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zał_nr_1</vt:lpstr>
      <vt:lpstr>zał_nr_2</vt:lpstr>
      <vt:lpstr>zał_nr_3</vt:lpstr>
      <vt:lpstr>zał_nr_1!Obszar_wydruku</vt:lpstr>
      <vt:lpstr>zał_nr_2!Obszar_wydruku</vt:lpstr>
      <vt:lpstr>zał_nr_3!Obszar_wydruku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2024-08-27T17:40:20Z</dcterms:modified>
</cp:coreProperties>
</file>