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zał_nr_1" sheetId="1" r:id="rId1"/>
    <sheet name="zał_nr_2" sheetId="2" r:id="rId2"/>
    <sheet name="zał_nr_3" sheetId="4" r:id="rId3"/>
  </sheets>
  <definedNames>
    <definedName name="_xlnm.Print_Area" localSheetId="0">zał_nr_1!$A$1:$K$49</definedName>
    <definedName name="_xlnm.Print_Area" localSheetId="1">zał_nr_2!$A$1:$Z$183</definedName>
    <definedName name="_xlnm.Print_Area" localSheetId="2">zał_nr_3!$A$1:$J$43</definedName>
  </definedNames>
  <calcPr calcId="152511"/>
</workbook>
</file>

<file path=xl/calcChain.xml><?xml version="1.0" encoding="utf-8"?>
<calcChain xmlns="http://schemas.openxmlformats.org/spreadsheetml/2006/main">
  <c r="F23" i="4" l="1"/>
  <c r="E23" i="4"/>
  <c r="D23" i="4"/>
  <c r="H24" i="4"/>
  <c r="I24" i="4" s="1"/>
  <c r="G24" i="4"/>
  <c r="J32" i="4" l="1"/>
  <c r="H31" i="4"/>
  <c r="I31" i="4" s="1"/>
  <c r="G31" i="4"/>
  <c r="H30" i="4"/>
  <c r="I30" i="4" s="1"/>
  <c r="G30" i="4"/>
  <c r="H29" i="4"/>
  <c r="I29" i="4" s="1"/>
  <c r="G29" i="4"/>
  <c r="F28" i="4"/>
  <c r="E28" i="4"/>
  <c r="D28" i="4"/>
  <c r="H27" i="4"/>
  <c r="I27" i="4" s="1"/>
  <c r="G27" i="4"/>
  <c r="H26" i="4"/>
  <c r="I26" i="4" s="1"/>
  <c r="G26" i="4"/>
  <c r="H25" i="4"/>
  <c r="I25" i="4" s="1"/>
  <c r="G25" i="4"/>
  <c r="H23" i="4"/>
  <c r="I23" i="4" s="1"/>
  <c r="G23" i="4"/>
  <c r="H22" i="4"/>
  <c r="I22" i="4" s="1"/>
  <c r="G22" i="4"/>
  <c r="F21" i="4"/>
  <c r="E21" i="4"/>
  <c r="H21" i="4" s="1"/>
  <c r="I21" i="4" s="1"/>
  <c r="D21" i="4"/>
  <c r="G21" i="4" s="1"/>
  <c r="H20" i="4"/>
  <c r="I20" i="4" s="1"/>
  <c r="G20" i="4"/>
  <c r="F19" i="4"/>
  <c r="E19" i="4"/>
  <c r="H19" i="4" s="1"/>
  <c r="I19" i="4" s="1"/>
  <c r="D19" i="4"/>
  <c r="G19" i="4" s="1"/>
  <c r="H18" i="4"/>
  <c r="I18" i="4" s="1"/>
  <c r="G18" i="4"/>
  <c r="H17" i="4"/>
  <c r="I17" i="4" s="1"/>
  <c r="G17" i="4"/>
  <c r="H16" i="4"/>
  <c r="I16" i="4" s="1"/>
  <c r="G16" i="4"/>
  <c r="F15" i="4"/>
  <c r="E15" i="4"/>
  <c r="H15" i="4" s="1"/>
  <c r="I15" i="4" s="1"/>
  <c r="D15" i="4"/>
  <c r="G15" i="4" s="1"/>
  <c r="H14" i="4"/>
  <c r="I14" i="4" s="1"/>
  <c r="G14" i="4"/>
  <c r="F13" i="4"/>
  <c r="E13" i="4"/>
  <c r="H13" i="4" s="1"/>
  <c r="I13" i="4" s="1"/>
  <c r="D13" i="4"/>
  <c r="G13" i="4" s="1"/>
  <c r="H12" i="4"/>
  <c r="I12" i="4" s="1"/>
  <c r="G12" i="4"/>
  <c r="F11" i="4"/>
  <c r="E11" i="4"/>
  <c r="H11" i="4" s="1"/>
  <c r="I11" i="4" s="1"/>
  <c r="D11" i="4"/>
  <c r="G11" i="4" s="1"/>
  <c r="H10" i="4"/>
  <c r="I10" i="4" s="1"/>
  <c r="G10" i="4"/>
  <c r="F9" i="4"/>
  <c r="G9" i="4" s="1"/>
  <c r="E9" i="4"/>
  <c r="D9" i="4"/>
  <c r="H9" i="4" l="1"/>
  <c r="G28" i="4"/>
  <c r="H28" i="4"/>
  <c r="I28" i="4" s="1"/>
  <c r="G32" i="4"/>
  <c r="I9" i="4"/>
  <c r="I32" i="4" s="1"/>
  <c r="H32" i="4"/>
  <c r="E32" i="4"/>
  <c r="F32" i="4"/>
  <c r="D32" i="4"/>
</calcChain>
</file>

<file path=xl/sharedStrings.xml><?xml version="1.0" encoding="utf-8"?>
<sst xmlns="http://schemas.openxmlformats.org/spreadsheetml/2006/main" count="489" uniqueCount="251">
  <si>
    <t xml:space="preserve">                                             DOCHODY</t>
  </si>
  <si>
    <t xml:space="preserve">                                                                  WYDATKI</t>
  </si>
  <si>
    <t xml:space="preserve">        wydatki bieżące  :</t>
  </si>
  <si>
    <t xml:space="preserve">   a) dochody bieżące :</t>
  </si>
  <si>
    <t xml:space="preserve">                        </t>
  </si>
  <si>
    <t xml:space="preserve">                           </t>
  </si>
  <si>
    <t xml:space="preserve">                       </t>
  </si>
  <si>
    <t>Uzasadnienie: W niniejszym załączniku dokonuje się zmian w planie budżetu gminy na 2024 rok polegających na:</t>
  </si>
  <si>
    <t xml:space="preserve">      Uzasadnienie: W niniejszym załączniku dokonuje się zmian w planie budżetu gminy na 2024 rok polegających na:</t>
  </si>
  <si>
    <t xml:space="preserve">                          Ukrainy w związku z konfliktem zbrojnym na terytorium tego państwa (Dz. U. z 2024 r., poz. 167 z późn. zm.), na finansowanie lub dofinansowanie zadań bieżących, </t>
  </si>
  <si>
    <t xml:space="preserve">                            w związku z konfliktem zbrojnym na terytorium tego państwa (Dz. U. z 2024 r., poz. 167 z późn. zm.), z przeznaczeniem na realizację dodatkowych zadań oświatowych </t>
  </si>
  <si>
    <t xml:space="preserve">                          z przeznaczeniem na realizację dodatkowych zadań oświatowych związanych z kształceniem, wychowaniem i opieką nad dziećmi i uczniami będącymi obywatelami </t>
  </si>
  <si>
    <t xml:space="preserve">                            związanych z kształceniem, wychowaniem i opieką nad dziećmi i uczniami będącymi obywatelami Ukrainy, kwota dofinansowania zostanie przeznaczona na zakup </t>
  </si>
  <si>
    <t>Dział</t>
  </si>
  <si>
    <t>Rozdział</t>
  </si>
  <si>
    <t>z tego:</t>
  </si>
  <si>
    <t>750</t>
  </si>
  <si>
    <t>Administracja publiczna</t>
  </si>
  <si>
    <t>Pozostała działalność</t>
  </si>
  <si>
    <t>801</t>
  </si>
  <si>
    <t>Oświata i wychowanie</t>
  </si>
  <si>
    <t>852</t>
  </si>
  <si>
    <t>Pomoc społeczna</t>
  </si>
  <si>
    <t>85295</t>
  </si>
  <si>
    <t>855</t>
  </si>
  <si>
    <t>Rodzina</t>
  </si>
  <si>
    <t>Dochody i wydatki związane z realizacją zadań z zakresu administracji rządowej i innych zleconych odrębnymi ustawami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</si>
  <si>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</si>
  <si>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</si>
  <si>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</si>
  <si>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</si>
  <si>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</si>
  <si>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</si>
  <si>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wydatki bieżące</t>
  </si>
  <si>
    <t>wydatki majątkowe</t>
  </si>
  <si>
    <t>010</t>
  </si>
  <si>
    <t>Rolnictwo i łowiectwo</t>
  </si>
  <si>
    <t>01095</t>
  </si>
  <si>
    <t>600</t>
  </si>
  <si>
    <t>Transport i łączność</t>
  </si>
  <si>
    <t>60004</t>
  </si>
  <si>
    <t>Lokalny transport zbiorowy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</si>
  <si>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</si>
  <si>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</si>
  <si>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</si>
  <si>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</si>
  <si>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</si>
  <si>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</si>
  <si>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75109</t>
  </si>
  <si>
    <t>Wybory do rad gmin, rad powiatów i sejmików województw, wybory wójtów, burmistrzów i prezydentów miast oraz referenda gminne, powiatowe i wojewódzkie</t>
  </si>
  <si>
    <t>75113</t>
  </si>
  <si>
    <t xml:space="preserve">Wybory do Parlamentu Europejskiego </t>
  </si>
  <si>
    <t>752</t>
  </si>
  <si>
    <t>Obrona narodowa</t>
  </si>
  <si>
    <t>75224</t>
  </si>
  <si>
    <t>Kwalifikacja wojskowa</t>
  </si>
  <si>
    <t>80153</t>
  </si>
  <si>
    <t>Zapewnienie uczniom prawa do bezpłatnego dostępu do podręczników, materiałów edukacyjnych lub materiałów ćwiczeniowych</t>
  </si>
  <si>
    <t>85228</t>
  </si>
  <si>
    <t xml:space="preserve">Usługi opiekuńcze i specjalistyczne usługi opiekuńcze- wynagrodzenia wraz z pochodnymi, wydatki bieżące </t>
  </si>
  <si>
    <t>Pozostała działalność - wydatki bieżące</t>
  </si>
  <si>
    <t xml:space="preserve">Pozostała działalność - sfinansowanie wypłat dodatków osłonowych oraz kosztów obsługi </t>
  </si>
  <si>
    <t>85502</t>
  </si>
  <si>
    <t xml:space="preserve">Świadczenia rodzinne, świadczenie z funduszu alimentacyjnego oraz składki na ubezpieczenia emerytalne i rentowe z ubezpieczenia społecznego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</si>
  <si>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</si>
  <si>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</si>
  <si>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</si>
  <si>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</si>
  <si>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</si>
  <si>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 xml:space="preserve">                             </t>
  </si>
  <si>
    <t xml:space="preserve">     Wójta Gminy Bielsk z dnia 23 października 2024 r.</t>
  </si>
  <si>
    <t xml:space="preserve">                         w cenie oleju napędowego wykorzysytwanego do produkcji rolnej przez producentów rolnych, zgodnie z pismem Mazowieckiego Urzędu Wojewódzkiego w Warszawie </t>
  </si>
  <si>
    <t xml:space="preserve">                          Ukrainy, </t>
  </si>
  <si>
    <t xml:space="preserve">    5 622,00 zł - wprowadzeniu środków pochodzących z Funduszu Pomocowego utworzonego na podstawie art. 14 ustawy z dnia 12 marca 2022 roku o pomocy obywatelom </t>
  </si>
  <si>
    <t xml:space="preserve">                          podręczników, materiałów edukacyjnych lub materiałów ćwiczeniowych, zgodnie z pismem Mazowieckiego Urzędu Wojewódzkiego w Warszawie z dnia</t>
  </si>
  <si>
    <t xml:space="preserve">                          14 października 2024 r. Nr WF-I.3112.15.49.2024,</t>
  </si>
  <si>
    <t xml:space="preserve">239 990,00 zł - wprowadzeniu dotacji na sfinansowanie wypłat bonu energetycznego oraz kosztów obsługi, zgodnie z pismem Mazowieckiego Urzędu Wojewódzkiego w Warszawie </t>
  </si>
  <si>
    <t xml:space="preserve">                          z dnia 11 października 2024 r. Nr WF-I.3112.17.108.2024,</t>
  </si>
  <si>
    <t xml:space="preserve">  23 658,00 zł - zwiększeniu dotacji celowej, z przeznaczeniem na sfinansowanie wypłat zasiłków stałych, zgodnie z pismem Mazowieckiego Urzędu Wojewódzkiego w Warszawie </t>
  </si>
  <si>
    <t xml:space="preserve">                          z dnia 16 października 2024 r. Nr WF-I.3112.17.110.2024 w kwocie 12 700,00 zł, zwiększeniu dotacji, z przeznaczeniem na wypłatę dodatku w wysokości 400 zł dla </t>
  </si>
  <si>
    <t xml:space="preserve">                          pracownika socjalnego, realizującego pracę socjalną w środowisku, zgodnie z pismem Mazowieckiego Urzędu Wojewódzkiego w Warszawie z dnia 16.10.2024 r. </t>
  </si>
  <si>
    <t xml:space="preserve">                            w cenie oleju napędowego wykorzysytwanego do produkcji rolnej przez producentów rolnych, wynagrodzenia osobowe pracowników, składki na ubezpieczenia społeczne, </t>
  </si>
  <si>
    <t xml:space="preserve">   591 109,43 zł - wprowadzeniu dotacji na realizację ustawy z dnia 10 marca 2006 r. o zwrocie podatku akcyzowego, z przeznaczeniem na zwrot części podatku akcyzowego zawartego </t>
  </si>
  <si>
    <t xml:space="preserve">                            składki na Fundusz Pracy oraz Fundusz  Solidarnościowy, zakup materiałów, zgodnie z pismem Mazowieckiego Urzędu Wojewódzkiego w Warszawie z dnia 11.10.2024r. </t>
  </si>
  <si>
    <t xml:space="preserve">                            (dział 400, rozdział 40002),  </t>
  </si>
  <si>
    <t xml:space="preserve">       1 300,00 zł - przeniesieniu środków z opłat na rzecz budżetów jednostek samorządu terytorialnego, z wynagrodzeń bezosobowych na zakup usług pozostałych w dostarczaniu wody </t>
  </si>
  <si>
    <t xml:space="preserve">          172,20 zł - zmniejszeniu środków z opłat na rzecz budżetów jednostek samorządu terytorialnego w Generalnej Dyrekcji Dróg Krajowych i Autostrad (dział 600, rozdział 60012),   </t>
  </si>
  <si>
    <t xml:space="preserve">          667,10 zł - zmniejszeniu środków z opłat na rzecz budżetów jednostek samorządu terytorialnego w drogach publicznych wojewódzkich (dział 600, rozdział 60013),   </t>
  </si>
  <si>
    <t xml:space="preserve">          807,10 zł - zmniejszeniu środków z opłat na rzecz budżetów jednostek samorządu terytorialnego w drogach publicznych powiatowych (dział 600, rozdział 60014),   </t>
  </si>
  <si>
    <t xml:space="preserve">       1 600,00 zł - zmniejszeniu środków z opłat na rzecz budżetów jednostek samorządu terytorialnego, z wynagrodzeń bezosobowych, z różnych opłat i składek w drogach publicznych </t>
  </si>
  <si>
    <t xml:space="preserve">                            gminnych (dział 600, rozdział 60016),   </t>
  </si>
  <si>
    <t xml:space="preserve">       4 246,40 zł - zwiększeniu środków na zakup usług pozostałych w drogach publicznych gminnych (dział 600, rozdział 60016),    </t>
  </si>
  <si>
    <t xml:space="preserve">       1 000,00 zł - zmniejszeniu środków z zakupu materiałów, usług remontowych w pozostałej działalności (dział 600, rozdział 60095),   </t>
  </si>
  <si>
    <t xml:space="preserve">          798,00 zł - przeniesieniu środków z zakupu materiałów, usług pozostałych na różne wydatki na rzecz osób fizycznych w pozostałej działalności (dział 750, rozdział 75095),    </t>
  </si>
  <si>
    <t xml:space="preserve">     55 063,00 zł - zmniejszeniu środków z wydatków osobowych niezaliczonych do wynagrodzeń, ze składek na ubezpieczenie społeczne, składek na Fundusz Pracy oraz Fundusz </t>
  </si>
  <si>
    <t xml:space="preserve">                            w przedszkolach (dział 801, rozdział 80104),</t>
  </si>
  <si>
    <t xml:space="preserve">                            na PPK finansowane przez podmiot zatrudniający w stołówkach szkolnych i przedszkolnych (dział 801, rozdział 80148),   </t>
  </si>
  <si>
    <t xml:space="preserve">          552,44 zł - zmniejszeniu dotacji dla jst, z przeznaczeniem na wyposażenie szkół w podręczniki, materiały edukacyjne lub ćwiczeniowe oraz na sfinansowanie kosztu zakupu </t>
  </si>
  <si>
    <t xml:space="preserve">                            podręczników, materiałów edukacyjnych lub materiałów ćwiczeniowych, z przeznaczeniem na zakup środków dydaktycznych i książek, zakup materiałów i wyposażenia,   </t>
  </si>
  <si>
    <t xml:space="preserve">                            zgodnie z pismem Mazowieckiego Urzędu Wojewódzkiego w Warszawie z dnia 14 października 2024 r. Nr WF-I.3112.15.49.2024 (dział 801, rozdział 80153),   </t>
  </si>
  <si>
    <t xml:space="preserve">       5 622,00 zł - wprowadzeniu środków pochodzących z Funduszu Pomocowego utworzonego na podstawie art. 14 ustawy z dnia 12 marca 2022 roku o pomocy obywatelom Ukrainy </t>
  </si>
  <si>
    <t xml:space="preserve">                            towarów, usług związanych z pomocą obywatelom Ukrainy w pozostałej działalności (dział 801, rozdział 80195),  </t>
  </si>
  <si>
    <t xml:space="preserve">                            Nr WF-I.3112.17.108.2024 w dodatkach mieszkaniowych (dział 852, rozdział 85215),</t>
  </si>
  <si>
    <t xml:space="preserve">     10 958,00 zł - wprowadzeniu dotacji  na wypłatę dodatku w wysokości 400 zł dla pracownika socjalnego, realizującego pracę socjalną w środowisku, z przeznaczeniem na wynagrodzenia </t>
  </si>
  <si>
    <t xml:space="preserve">                            osobowe pracowników, składki na ubezpieczenie społeczne, składki na Fundusz Pracy oraz Fundusz Solidarnościowy, zgodnie z pismem Mazowieckiego Urzędu </t>
  </si>
  <si>
    <t xml:space="preserve">                            Urzędu Wojewódzkiego w Warszawie z dnia 16 października 2024 r.Nr WF-I.3112.17.109.2024 w ośrodkach pomocy społecznej (dział 852, rozdział 85219),      </t>
  </si>
  <si>
    <t xml:space="preserve">       4 000,00 zł - przeniesieniu środków z wpłat na PPK finansowane przez podmiot zatrudniający na zakup energii, usług pozostałych w systemie opieki nad dziećmi w wieku do lat 3 </t>
  </si>
  <si>
    <t xml:space="preserve">                            (dział 855, rozdział 85516),   </t>
  </si>
  <si>
    <t xml:space="preserve">            90,00 zł - zmniejszeniu środków z zakupu usług remontowych w oczyszczaniu miast i wsi (dział 900, rozdział 90003),</t>
  </si>
  <si>
    <t xml:space="preserve">          672,00 zł - zwiększeniu środków na zakup materiałów w oczyszczaniu miast i wsi (dział 900, rozdział 90003), </t>
  </si>
  <si>
    <t xml:space="preserve">          582,00 zł - zmniejszeniu środków z zakupu materiałów w utrzymaniu zieleni w miastach i gminach (dział 900, rozdział 90004).</t>
  </si>
  <si>
    <t xml:space="preserve">                             Wójta Gminy Bielsk z dnia 23 października 2024 r. </t>
  </si>
  <si>
    <t>85215</t>
  </si>
  <si>
    <t xml:space="preserve"> Dodatki mieszkaniowe - sfinansowanie wypłat bonu energetycznego, koszty obsługi</t>
  </si>
  <si>
    <t xml:space="preserve">   591 109,43 zł - wprowadzeniu dotacji na realizację ustawy z dnia 10 marca 2006 r. o zwrocie podatku akcyzowego, z przeznaczeniem na zwrot części podatku </t>
  </si>
  <si>
    <t xml:space="preserve">                            akcyzowego zawartego w cenie oleju napędowego wykorzysytwanego do produkcji rolnej przez producentów rolnych, wynagrodzenia osobowe </t>
  </si>
  <si>
    <t xml:space="preserve">                            pracowników, składki na ubezpieczenia społeczne, składki na Fundusz Pracy oraz Fundusz  Solidarnościowy, zakup materiałów, zgodnie z pismem </t>
  </si>
  <si>
    <t xml:space="preserve">          552,44 zł - zmniejszeniu dotacji dla jst, z przeznaczeniem na wyposażenie szkół w podręczniki, materiały edukacyjne lub ćwiczeniowe oraz na sfinansowanie kosztu </t>
  </si>
  <si>
    <t xml:space="preserve">                            zakupu podręczników, materiałów edukacyjnych lub materiałów ćwiczeniowych, z przeznaczeniem na zakup środków dydaktycznych i książek, zakup </t>
  </si>
  <si>
    <t xml:space="preserve">                            materiałów i wyposażenia, zgodnie z pismem Mazowieckiego Urzędu Wojewódzkiego w Warszawie z dnia 14.10.2024 r. Nr WF-I.3112.15.49.2024 </t>
  </si>
  <si>
    <t xml:space="preserve">                            (dział 801, rozdział 80153),   </t>
  </si>
  <si>
    <t xml:space="preserve">     37 200,00 zł - zmniejszeniu środków z zakupu materiałów, wpłat na PPK finansowane przez podmiot zatrudniający, z wynagrodzeń osobowych nauczycieli w szkołach podstawowych</t>
  </si>
  <si>
    <t xml:space="preserve">                            (dział 801, rozdział 80101),</t>
  </si>
  <si>
    <t xml:space="preserve">     65 440,00 zł - zwiększeniu środków na wynagrodzenia osobowe pracowników, składki na ubezpieczenie społeczne, składki na Fundusz Pracy oraz Fundusz Solidarnościowy, zakup </t>
  </si>
  <si>
    <t xml:space="preserve">                            energii, usług pozostałych, na opłaty z tytułu zakupu usług telekomunikacyjnych w szkołach podstawowych (dział 801, rozdział 80101), </t>
  </si>
  <si>
    <t xml:space="preserve">       1 490,00 zł - przeniesieniu środków ze składek na ubezpieczenie społeczne na wynagrodzenia osobowe nauczycieli w oddziałach przedszkolnych w szkołach podstawowych  </t>
  </si>
  <si>
    <t xml:space="preserve">                            (dział 801, rozdział 80103),</t>
  </si>
  <si>
    <t xml:space="preserve">                            Solidarnościowy, z zakupu materiałów, wynagrodzeń osobowych nauczycieli w przedszkolach (dział 801, rozdział 80104), </t>
  </si>
  <si>
    <t xml:space="preserve">     36 723,00 zł - zwiększeniu środków na wynagrodzenia osobowe pracowników, zakup energii, usług pozostałych, na wpłaty na PPK finansowane przez podmiot zatrudniający </t>
  </si>
  <si>
    <t xml:space="preserve">       9 900,00 zł - zmniejszeniu środków z wynagrodzeń osobowych pracowników, ze składek na ubezpieczenie społeczne, składek na Fundusz Pracy oraz Fundusz Solidarnościowy, z wpłat 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</si>
  <si>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</si>
  <si>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</si>
  <si>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</si>
  <si>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</si>
  <si>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</si>
  <si>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</si>
  <si>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</si>
  <si>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/>
  </si>
  <si>
    <t>w tym z tytułu dotacji i środków na finansowanie wydatków na realizację zadań finansowanych z udziałem środków, o których mowa w art. 5 ust. 1 pkt 2 i 3</t>
  </si>
  <si>
    <t>Dotacja celowa otrzymana z budżetu państwa na realizację zadań bieżących z zakresu administracji rządowej oraz innych zadań zleconych gminie (związkom gmin, związkom powiatowo-gminnym) ustawami</t>
  </si>
  <si>
    <t>758</t>
  </si>
  <si>
    <t>Różne rozliczenia</t>
  </si>
  <si>
    <t>Środki z Funduszu Pomocy na finansowanie lub dofinansowanie zadań bieżących w zakresie pomocy obywatelom Ukrainy</t>
  </si>
  <si>
    <t>Dotacja celowa otrzymana z budżetu państwa na realizację własnych zadań bieżących gmin (związków gmin, związków powiatowo-gminnych)</t>
  </si>
  <si>
    <t>bieżące razem:</t>
  </si>
  <si>
    <t>majątkowe</t>
  </si>
  <si>
    <t>majątkowe razem:</t>
  </si>
  <si>
    <t>Ogółem:</t>
  </si>
  <si>
    <t xml:space="preserve">     Załącznik nr 1 do zarządzenia nr 90/2024 </t>
  </si>
  <si>
    <t>854</t>
  </si>
  <si>
    <t>Edukacyjna opieka wychowawcza</t>
  </si>
  <si>
    <t>Dotacja celowa otrzymana z budżetu państwa na realizację zadań bieżących gmin z zakresu edukacyjnej opieki wychowawczej finansowanych w całości przez budżet państwa w ramach programów rządowych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</si>
  <si>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</si>
  <si>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</si>
  <si>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</si>
  <si>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</si>
  <si>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</si>
  <si>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</si>
  <si>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</si>
  <si>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</si>
  <si>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</si>
  <si>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</si>
  <si>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</si>
  <si>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</si>
  <si>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</si>
  <si>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</si>
  <si>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</si>
  <si>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</si>
  <si>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</si>
  <si>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</si>
  <si>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</si>
  <si>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</si>
  <si>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</si>
  <si>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</si>
  <si>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</si>
  <si>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</si>
  <si>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</si>
  <si>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</si>
  <si>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</si>
  <si>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</si>
  <si>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</si>
  <si>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</si>
  <si>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</si>
  <si>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</si>
  <si>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</si>
  <si>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</si>
  <si>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</si>
  <si>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</si>
  <si>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</si>
  <si>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</si>
  <si>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</si>
  <si>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</si>
  <si>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400</t>
  </si>
  <si>
    <t>Wytwarzanie i zaopatrywanie w energię elektryczną, gaz i wodę</t>
  </si>
  <si>
    <t>40002</t>
  </si>
  <si>
    <t>Dostarczanie wody</t>
  </si>
  <si>
    <t>60012</t>
  </si>
  <si>
    <t>Generalna Dyrekcja Dróg Krajowych i Autostrad</t>
  </si>
  <si>
    <t>60013</t>
  </si>
  <si>
    <t>Drogi publiczne wojewódzkie</t>
  </si>
  <si>
    <t>60014</t>
  </si>
  <si>
    <t>Drogi publiczne powiatowe</t>
  </si>
  <si>
    <t>60016</t>
  </si>
  <si>
    <t>Drogi publiczne gminne</t>
  </si>
  <si>
    <t>60095</t>
  </si>
  <si>
    <t>75095</t>
  </si>
  <si>
    <t>80101</t>
  </si>
  <si>
    <t>Szkoły podstawowe</t>
  </si>
  <si>
    <t>80103</t>
  </si>
  <si>
    <t>Oddziały przedszkolne w szkołach podstawowych</t>
  </si>
  <si>
    <t>80104</t>
  </si>
  <si>
    <t>Przedszkola</t>
  </si>
  <si>
    <t>80148</t>
  </si>
  <si>
    <t>Stołówki szkolne i przedszkolne</t>
  </si>
  <si>
    <t>80195</t>
  </si>
  <si>
    <t>Dodatki mieszkaniowe</t>
  </si>
  <si>
    <t>85216</t>
  </si>
  <si>
    <t>Zasiłki stałe</t>
  </si>
  <si>
    <t>85219</t>
  </si>
  <si>
    <t>Ośrodki pomocy społecznej</t>
  </si>
  <si>
    <t>85415</t>
  </si>
  <si>
    <t>Pomoc materialna dla uczniów o charakterze socjalnym</t>
  </si>
  <si>
    <t>85516</t>
  </si>
  <si>
    <t>System opieki nad dziećmi w wieku do lat 3</t>
  </si>
  <si>
    <t>900</t>
  </si>
  <si>
    <t>Gospodarka komunalna i ochrona środowiska</t>
  </si>
  <si>
    <t>90003</t>
  </si>
  <si>
    <t>Oczyszczanie miast i wsi</t>
  </si>
  <si>
    <t>90004</t>
  </si>
  <si>
    <t>Utrzymanie zieleni w miastach i gminach</t>
  </si>
  <si>
    <t>Wydatki razem:</t>
  </si>
  <si>
    <t xml:space="preserve">     Załącznik nr 2 do zarządzenia nr 90/2024 </t>
  </si>
  <si>
    <t xml:space="preserve">                             Załącznik nr 3 do zarządzenia nr 90/2024   </t>
  </si>
  <si>
    <t xml:space="preserve">                          Nr WF-I.3112.17.109.2024 w kwocie 10 958,00 zł,</t>
  </si>
  <si>
    <t xml:space="preserve">                            </t>
  </si>
  <si>
    <t xml:space="preserve">      810,00 zł - zwiększeniu dotacji na dofinansowanie zakupu podręczników, materiałów edukacyjnych i materiałów ćwiczeniowych dla uczniów w ramach Rządowego programu </t>
  </si>
  <si>
    <t xml:space="preserve">                          pomocy uczniom niepełnosprawnym w formie dofinansowania zakupu podręczników, materiałów edukacyjnych i materiałów ćwiczeniowych w latach2023-2025, </t>
  </si>
  <si>
    <t xml:space="preserve">                          zgodnie z pismem Mazowieckiego Urzędu Wojewódzkiego w Warszawie z dnia 21 października 2024 r. Nr WF-I.3112.19.17.2024.    </t>
  </si>
  <si>
    <t xml:space="preserve">          810,00 zł - zwiększeniu dotacji na dofinansowanie zakupu podręczników i materiałów edukacyjnych dla uczniów w ramach Rządowego programu pomocy uczniom niepełnosprawnym </t>
  </si>
  <si>
    <t xml:space="preserve">                         z dnia 11 października 2024 r. Nr WF-I.3112.1.40.2024,</t>
  </si>
  <si>
    <t xml:space="preserve">591 109,43 zł - wprowadzeniu dotacji na realizację ustawy z dnia 10 marca 2006 r. o zwrocie podatku akcyzowego, z przeznaczeniem na zwrot części podatku akcyzowego zawatrego </t>
  </si>
  <si>
    <t xml:space="preserve">      552,44 zł - zmniejszeniu dotacji dla jst, z przeznaczeniem na wyposażenie szkół w podręczniki, materiały edukacyjne lub ćwiczeniowe oraz na sfinansowanie kosztu zakupu  </t>
  </si>
  <si>
    <t xml:space="preserve">                            Nr WF-I.3112.1.40.2024 (dział 010, rozdział 01095),</t>
  </si>
  <si>
    <t xml:space="preserve">     239 990,00 zł - wprowadzeniu dotacji na sfinansowanie wypłat bonu energetycznego oraz kosztów obsługi, zgodnie z pismem Mazowieckiego Urzędu Wojewódzkiego w Warszawie z dnia 11.10.2024 r.</t>
  </si>
  <si>
    <t xml:space="preserve">       12 700,00 zł - zwiększeniu dotacji na zasiłki stałe na realizację własnych zadań bieżących, zgodnie z pismem Mazowieckiego Urzędu Wojewódzkiego w Warszawie z dnia 16 października 2024 r. </t>
  </si>
  <si>
    <t xml:space="preserve">                            w Warszawie z dnia 21 października 2024 r. Nr WF-I.3112.19.17.2024 w pomocy materialnej dla uczniów o charakterze socjalnym (dział 854, rozdział 85415),  </t>
  </si>
  <si>
    <t xml:space="preserve">                            w formie dofinansowania zakupu podręczników, materiałów edukacyjnych i materiałów ćwiczeniowych, zgodnie z pismem Mazowieckiego Urzędu Wojewódzkiego </t>
  </si>
  <si>
    <t xml:space="preserve">                               Nr WF-I.3112.17.110.2024 (dział 852, rozdział 85216),  </t>
  </si>
  <si>
    <t xml:space="preserve">                            Mazowieckiego Urzędu Wojewódzkiego w Warszawie z dnia 11.10.2024r. Nr WF-I.3112.1.40.2024 (dział 010, rozdział 01095),</t>
  </si>
  <si>
    <t xml:space="preserve">     239 990,00 zł - wprowadzeniu dotacji na sfinansowanie wypłat bonu energetycznego oraz kosztów obsługi, zgodnie z pismem Mazowieckiego Urzędu Wojewódzkiego w Warszawie </t>
  </si>
  <si>
    <t xml:space="preserve">                            z dnia 11.10.2024 r. Nr WF-I.3112.17.108.2024 w dodatkach mieszkaniowych (dział 852, rozdział 85215).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</si>
</sst>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&quot; &quot;[$zł-415];[Red]&quot;-&quot;#,##0.00&quot; &quot;[$zł-415]"/>
  </numFmts>
  <fonts count="35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sz val="12"/>
      <color rgb="FFFF0000"/>
      <name val="Arial1"/>
      <charset val="238"/>
    </font>
    <font>
      <sz val="12"/>
      <color rgb="FF000000"/>
      <name val="Arial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rgb="FF000000"/>
      <name val="Arial CE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5"/>
      <color rgb="FF000000"/>
      <name val="Arial"/>
    </font>
    <font>
      <sz val="6"/>
      <color rgb="FF000000"/>
      <name val="Arial"/>
    </font>
    <font>
      <b/>
      <sz val="5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b/>
      <u/>
      <sz val="12"/>
      <color rgb="FFFF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4" fillId="0" borderId="0" applyNumberFormat="0" applyBorder="0" applyProtection="0"/>
    <xf numFmtId="0" fontId="1" fillId="0" borderId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4" fillId="0" borderId="0" applyNumberFormat="0" applyBorder="0" applyProtection="0"/>
  </cellStyleXfs>
  <cellXfs count="13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0" xfId="0" applyFont="1"/>
    <xf numFmtId="0" fontId="12" fillId="0" borderId="0" xfId="1" applyFont="1" applyFill="1" applyBorder="1" applyAlignment="1"/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Fill="1" applyBorder="1"/>
    <xf numFmtId="0" fontId="10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/>
    <xf numFmtId="0" fontId="19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8" fillId="0" borderId="0" xfId="1" applyFont="1" applyFill="1" applyAlignment="1"/>
    <xf numFmtId="0" fontId="14" fillId="0" borderId="0" xfId="3" applyFont="1" applyFill="1" applyAlignment="1"/>
    <xf numFmtId="0" fontId="8" fillId="0" borderId="0" xfId="1" applyFont="1" applyFill="1" applyAlignment="1">
      <alignment horizontal="left"/>
    </xf>
    <xf numFmtId="0" fontId="7" fillId="2" borderId="1" xfId="3" applyFont="1" applyFill="1" applyBorder="1" applyAlignment="1">
      <alignment horizontal="center" vertical="center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left" vertical="top" wrapText="1"/>
      <protection locked="0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22" fillId="2" borderId="1" xfId="3" applyNumberFormat="1" applyFont="1" applyFill="1" applyBorder="1" applyAlignment="1" applyProtection="1">
      <alignment horizontal="right" vertical="top" wrapText="1"/>
      <protection locked="0"/>
    </xf>
    <xf numFmtId="4" fontId="22" fillId="0" borderId="1" xfId="3" applyNumberFormat="1" applyFont="1" applyFill="1" applyBorder="1" applyAlignment="1">
      <alignment vertical="top"/>
    </xf>
    <xf numFmtId="49" fontId="22" fillId="2" borderId="1" xfId="3" applyNumberFormat="1" applyFont="1" applyFill="1" applyBorder="1" applyAlignment="1" applyProtection="1">
      <alignment horizontal="left" vertical="top" wrapText="1"/>
      <protection locked="0"/>
    </xf>
    <xf numFmtId="49" fontId="4" fillId="0" borderId="1" xfId="3" applyNumberFormat="1" applyFont="1" applyFill="1" applyBorder="1" applyAlignment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4" xfId="3" applyNumberFormat="1" applyFont="1" applyFill="1" applyBorder="1" applyAlignment="1" applyProtection="1">
      <alignment horizontal="center" vertical="top" wrapText="1"/>
      <protection locked="0"/>
    </xf>
    <xf numFmtId="49" fontId="4" fillId="2" borderId="4" xfId="3" applyNumberFormat="1" applyFont="1" applyFill="1" applyBorder="1" applyAlignment="1" applyProtection="1">
      <alignment horizontal="right" vertical="top" wrapText="1"/>
      <protection locked="0"/>
    </xf>
    <xf numFmtId="49" fontId="4" fillId="2" borderId="4" xfId="3" applyNumberFormat="1" applyFont="1" applyFill="1" applyBorder="1" applyAlignment="1" applyProtection="1">
      <alignment horizontal="left" vertical="top" wrapText="1"/>
      <protection locked="0"/>
    </xf>
    <xf numFmtId="4" fontId="4" fillId="2" borderId="4" xfId="3" applyNumberFormat="1" applyFont="1" applyFill="1" applyBorder="1" applyAlignment="1" applyProtection="1">
      <alignment horizontal="right" vertical="top" wrapText="1"/>
      <protection locked="0"/>
    </xf>
    <xf numFmtId="4" fontId="4" fillId="0" borderId="4" xfId="3" applyNumberFormat="1" applyFont="1" applyFill="1" applyBorder="1" applyAlignment="1">
      <alignment vertical="top"/>
    </xf>
    <xf numFmtId="49" fontId="22" fillId="2" borderId="4" xfId="3" applyNumberFormat="1" applyFont="1" applyFill="1" applyBorder="1" applyAlignment="1" applyProtection="1">
      <alignment horizontal="center" vertical="top" wrapText="1"/>
      <protection locked="0"/>
    </xf>
    <xf numFmtId="4" fontId="23" fillId="0" borderId="1" xfId="3" applyNumberFormat="1" applyFont="1" applyFill="1" applyBorder="1" applyAlignment="1">
      <alignment vertical="top"/>
    </xf>
    <xf numFmtId="0" fontId="4" fillId="0" borderId="0" xfId="1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0" fontId="24" fillId="0" borderId="0" xfId="4" applyFont="1"/>
    <xf numFmtId="0" fontId="4" fillId="0" borderId="0" xfId="5" applyFont="1" applyFill="1" applyAlignment="1"/>
    <xf numFmtId="0" fontId="4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7" fillId="0" borderId="0" xfId="5" applyFont="1" applyFill="1" applyAlignment="1"/>
    <xf numFmtId="0" fontId="7" fillId="0" borderId="0" xfId="5" applyFont="1" applyFill="1" applyAlignment="1">
      <alignment vertical="center"/>
    </xf>
    <xf numFmtId="165" fontId="8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1" fillId="2" borderId="1" xfId="3" applyFont="1" applyFill="1" applyBorder="1" applyAlignment="1">
      <alignment horizontal="center" vertical="top"/>
    </xf>
    <xf numFmtId="0" fontId="21" fillId="2" borderId="1" xfId="3" applyFont="1" applyFill="1" applyBorder="1" applyAlignment="1">
      <alignment horizontal="center" vertical="top" wrapText="1"/>
    </xf>
    <xf numFmtId="0" fontId="0" fillId="0" borderId="0" xfId="6" applyFont="1" applyFill="1" applyAlignment="1"/>
    <xf numFmtId="49" fontId="22" fillId="2" borderId="1" xfId="3" applyNumberFormat="1" applyFont="1" applyFill="1" applyBorder="1" applyAlignment="1" applyProtection="1">
      <alignment horizontal="right" vertical="top" wrapText="1"/>
      <protection locked="0"/>
    </xf>
    <xf numFmtId="0" fontId="0" fillId="0" borderId="0" xfId="7" applyFont="1" applyFill="1" applyAlignment="1"/>
    <xf numFmtId="0" fontId="9" fillId="0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22" fillId="2" borderId="3" xfId="3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5" applyNumberFormat="1" applyFont="1" applyFill="1" applyBorder="1" applyAlignment="1" applyProtection="1">
      <alignment horizontal="left" vertical="top" wrapText="1"/>
      <protection locked="0"/>
    </xf>
    <xf numFmtId="4" fontId="22" fillId="2" borderId="3" xfId="3" applyNumberFormat="1" applyFont="1" applyFill="1" applyBorder="1" applyAlignment="1" applyProtection="1">
      <alignment horizontal="right" vertical="top" wrapText="1"/>
      <protection locked="0"/>
    </xf>
    <xf numFmtId="49" fontId="4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49" fontId="4" fillId="0" borderId="1" xfId="3" applyNumberFormat="1" applyFont="1" applyFill="1" applyBorder="1" applyAlignment="1">
      <alignment horizontal="left" vertical="top" wrapText="1"/>
    </xf>
    <xf numFmtId="0" fontId="4" fillId="2" borderId="4" xfId="3" applyFont="1" applyFill="1" applyBorder="1" applyAlignment="1" applyProtection="1">
      <alignment horizontal="left" vertical="top" wrapText="1"/>
      <protection locked="0"/>
    </xf>
    <xf numFmtId="49" fontId="22" fillId="2" borderId="3" xfId="3" applyNumberFormat="1" applyFont="1" applyFill="1" applyBorder="1" applyAlignment="1" applyProtection="1">
      <alignment horizontal="left" vertical="top" wrapText="1"/>
      <protection locked="0"/>
    </xf>
    <xf numFmtId="49" fontId="33" fillId="2" borderId="1" xfId="3" applyNumberFormat="1" applyFont="1" applyFill="1" applyBorder="1" applyAlignment="1" applyProtection="1">
      <alignment horizontal="center" vertical="top" wrapText="1"/>
      <protection locked="0"/>
    </xf>
    <xf numFmtId="0" fontId="34" fillId="2" borderId="1" xfId="5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164" fontId="30" fillId="2" borderId="1" xfId="0" applyNumberFormat="1" applyFont="1" applyFill="1" applyBorder="1" applyAlignment="1">
      <alignment horizontal="right" vertical="center" wrapText="1"/>
    </xf>
    <xf numFmtId="164" fontId="32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30" fillId="2" borderId="1" xfId="0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left" vertical="center" wrapText="1"/>
    </xf>
    <xf numFmtId="164" fontId="32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center" wrapText="1"/>
    </xf>
    <xf numFmtId="164" fontId="31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49" fontId="23" fillId="2" borderId="1" xfId="3" applyNumberFormat="1" applyFont="1" applyFill="1" applyBorder="1" applyAlignment="1" applyProtection="1">
      <alignment horizontal="center" vertical="top" wrapText="1"/>
      <protection locked="0"/>
    </xf>
    <xf numFmtId="0" fontId="20" fillId="0" borderId="2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top"/>
    </xf>
    <xf numFmtId="0" fontId="21" fillId="2" borderId="1" xfId="3" applyFont="1" applyFill="1" applyBorder="1" applyAlignment="1">
      <alignment horizontal="center" vertical="top" wrapText="1"/>
    </xf>
    <xf numFmtId="0" fontId="21" fillId="2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9">
    <cellStyle name="Normalny" xfId="0" builtinId="0"/>
    <cellStyle name="Normalny 10" xfId="8"/>
    <cellStyle name="Normalny 2" xfId="2"/>
    <cellStyle name="Normalny 3" xfId="4"/>
    <cellStyle name="Normalny 3 4" xfId="7"/>
    <cellStyle name="Normalny 3 5" xfId="6"/>
    <cellStyle name="Normalny 5" xfId="3"/>
    <cellStyle name="Normalny 8" xfId="5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5" zoomScaleNormal="100" zoomScaleSheetLayoutView="90" workbookViewId="0">
      <selection activeCell="A35" sqref="A35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9.08984375" customWidth="1"/>
    <col min="5" max="5" width="7.54296875" customWidth="1"/>
    <col min="6" max="6" width="10.6328125" customWidth="1"/>
    <col min="7" max="7" width="16.7265625" customWidth="1"/>
  </cols>
  <sheetData>
    <row r="1" spans="1:11" ht="15.5">
      <c r="A1" s="1"/>
      <c r="B1" s="2"/>
      <c r="C1" s="3"/>
      <c r="D1" s="4"/>
      <c r="E1" s="19"/>
      <c r="F1" s="4"/>
      <c r="G1" s="19" t="s">
        <v>148</v>
      </c>
      <c r="H1" s="1"/>
      <c r="I1" s="2"/>
      <c r="J1" s="1"/>
      <c r="K1" s="1"/>
    </row>
    <row r="2" spans="1:11" ht="15.5">
      <c r="A2" s="2"/>
      <c r="B2" s="2"/>
      <c r="C2" s="4"/>
      <c r="D2" s="4"/>
      <c r="E2" s="19"/>
      <c r="F2" s="4"/>
      <c r="G2" s="19" t="s">
        <v>70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95" t="s">
        <v>13</v>
      </c>
      <c r="B4" s="114" t="s">
        <v>130</v>
      </c>
      <c r="C4" s="119"/>
      <c r="D4" s="115"/>
      <c r="E4" s="114" t="s">
        <v>131</v>
      </c>
      <c r="F4" s="115"/>
      <c r="G4" s="95" t="s">
        <v>132</v>
      </c>
      <c r="H4" s="114" t="s">
        <v>133</v>
      </c>
      <c r="I4" s="115"/>
      <c r="J4" s="114" t="s">
        <v>134</v>
      </c>
      <c r="K4" s="115"/>
    </row>
    <row r="5" spans="1:11">
      <c r="A5" s="96" t="s">
        <v>135</v>
      </c>
      <c r="B5" s="116">
        <v>2</v>
      </c>
      <c r="C5" s="117"/>
      <c r="D5" s="118"/>
      <c r="E5" s="116">
        <v>3</v>
      </c>
      <c r="F5" s="118"/>
      <c r="G5" s="96">
        <v>4</v>
      </c>
      <c r="H5" s="116">
        <v>5</v>
      </c>
      <c r="I5" s="118"/>
      <c r="J5" s="116">
        <v>6</v>
      </c>
      <c r="K5" s="118"/>
    </row>
    <row r="6" spans="1:11" ht="14.5" customHeight="1">
      <c r="A6" s="107" t="s">
        <v>136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8" customHeight="1">
      <c r="A7" s="97" t="s">
        <v>35</v>
      </c>
      <c r="B7" s="111" t="s">
        <v>36</v>
      </c>
      <c r="C7" s="111"/>
      <c r="D7" s="111"/>
      <c r="E7" s="112">
        <v>1973460.47</v>
      </c>
      <c r="F7" s="112"/>
      <c r="G7" s="98">
        <v>0</v>
      </c>
      <c r="H7" s="112">
        <v>591109.43000000005</v>
      </c>
      <c r="I7" s="112"/>
      <c r="J7" s="112">
        <v>2564569.9</v>
      </c>
      <c r="K7" s="112"/>
    </row>
    <row r="8" spans="1:11" ht="25" customHeight="1">
      <c r="A8" s="99" t="s">
        <v>137</v>
      </c>
      <c r="B8" s="111" t="s">
        <v>138</v>
      </c>
      <c r="C8" s="111"/>
      <c r="D8" s="111"/>
      <c r="E8" s="112">
        <v>0</v>
      </c>
      <c r="F8" s="112"/>
      <c r="G8" s="98">
        <v>0</v>
      </c>
      <c r="H8" s="112">
        <v>0</v>
      </c>
      <c r="I8" s="112"/>
      <c r="J8" s="112">
        <v>0</v>
      </c>
      <c r="K8" s="112"/>
    </row>
    <row r="9" spans="1:11" ht="23" customHeight="1">
      <c r="A9" s="100" t="s">
        <v>137</v>
      </c>
      <c r="B9" s="111" t="s">
        <v>139</v>
      </c>
      <c r="C9" s="111"/>
      <c r="D9" s="111"/>
      <c r="E9" s="112">
        <v>956192.01</v>
      </c>
      <c r="F9" s="112"/>
      <c r="G9" s="98">
        <v>0</v>
      </c>
      <c r="H9" s="112">
        <v>591109.43000000005</v>
      </c>
      <c r="I9" s="112"/>
      <c r="J9" s="112">
        <v>1547301.44</v>
      </c>
      <c r="K9" s="112"/>
    </row>
    <row r="10" spans="1:11" ht="20.5" customHeight="1">
      <c r="A10" s="97" t="s">
        <v>140</v>
      </c>
      <c r="B10" s="111" t="s">
        <v>141</v>
      </c>
      <c r="C10" s="111"/>
      <c r="D10" s="111"/>
      <c r="E10" s="112">
        <v>21357326.34</v>
      </c>
      <c r="F10" s="112"/>
      <c r="G10" s="98">
        <v>0</v>
      </c>
      <c r="H10" s="112">
        <v>5622</v>
      </c>
      <c r="I10" s="112"/>
      <c r="J10" s="112">
        <v>21362948.34</v>
      </c>
      <c r="K10" s="112"/>
    </row>
    <row r="11" spans="1:11" ht="24" customHeight="1">
      <c r="A11" s="100" t="s">
        <v>137</v>
      </c>
      <c r="B11" s="111" t="s">
        <v>142</v>
      </c>
      <c r="C11" s="111"/>
      <c r="D11" s="111"/>
      <c r="E11" s="112">
        <v>159879.95000000001</v>
      </c>
      <c r="F11" s="112"/>
      <c r="G11" s="98">
        <v>0</v>
      </c>
      <c r="H11" s="112">
        <v>5622</v>
      </c>
      <c r="I11" s="112"/>
      <c r="J11" s="112">
        <v>165501.95000000001</v>
      </c>
      <c r="K11" s="112"/>
    </row>
    <row r="12" spans="1:11" ht="24" customHeight="1">
      <c r="A12" s="97" t="s">
        <v>19</v>
      </c>
      <c r="B12" s="111" t="s">
        <v>20</v>
      </c>
      <c r="C12" s="111"/>
      <c r="D12" s="111"/>
      <c r="E12" s="112">
        <v>2295394.6800000002</v>
      </c>
      <c r="F12" s="112"/>
      <c r="G12" s="98">
        <v>-552.44000000000005</v>
      </c>
      <c r="H12" s="112">
        <v>0</v>
      </c>
      <c r="I12" s="112"/>
      <c r="J12" s="112">
        <v>2294842.2400000002</v>
      </c>
      <c r="K12" s="112"/>
    </row>
    <row r="13" spans="1:11" ht="24" customHeight="1">
      <c r="A13" s="100" t="s">
        <v>137</v>
      </c>
      <c r="B13" s="111" t="s">
        <v>139</v>
      </c>
      <c r="C13" s="111"/>
      <c r="D13" s="111"/>
      <c r="E13" s="112">
        <v>101563.55</v>
      </c>
      <c r="F13" s="112"/>
      <c r="G13" s="98">
        <v>-552.44000000000005</v>
      </c>
      <c r="H13" s="112">
        <v>0</v>
      </c>
      <c r="I13" s="112"/>
      <c r="J13" s="112">
        <v>101011.11</v>
      </c>
      <c r="K13" s="112"/>
    </row>
    <row r="14" spans="1:11" ht="24" customHeight="1">
      <c r="A14" s="97" t="s">
        <v>21</v>
      </c>
      <c r="B14" s="111" t="s">
        <v>22</v>
      </c>
      <c r="C14" s="111"/>
      <c r="D14" s="111"/>
      <c r="E14" s="112">
        <v>804534</v>
      </c>
      <c r="F14" s="112"/>
      <c r="G14" s="98">
        <v>0</v>
      </c>
      <c r="H14" s="112">
        <v>263648</v>
      </c>
      <c r="I14" s="112"/>
      <c r="J14" s="112">
        <v>1068182</v>
      </c>
      <c r="K14" s="112"/>
    </row>
    <row r="15" spans="1:11" ht="24" customHeight="1">
      <c r="A15" s="100" t="s">
        <v>137</v>
      </c>
      <c r="B15" s="111" t="s">
        <v>139</v>
      </c>
      <c r="C15" s="111"/>
      <c r="D15" s="111"/>
      <c r="E15" s="112">
        <v>273786</v>
      </c>
      <c r="F15" s="112"/>
      <c r="G15" s="98">
        <v>0</v>
      </c>
      <c r="H15" s="112">
        <v>239990</v>
      </c>
      <c r="I15" s="112"/>
      <c r="J15" s="112">
        <v>513776</v>
      </c>
      <c r="K15" s="112"/>
    </row>
    <row r="16" spans="1:11" ht="24" customHeight="1">
      <c r="A16" s="100" t="s">
        <v>137</v>
      </c>
      <c r="B16" s="111" t="s">
        <v>143</v>
      </c>
      <c r="C16" s="111"/>
      <c r="D16" s="111"/>
      <c r="E16" s="112">
        <v>502748</v>
      </c>
      <c r="F16" s="112"/>
      <c r="G16" s="98">
        <v>0</v>
      </c>
      <c r="H16" s="112">
        <v>23658</v>
      </c>
      <c r="I16" s="112"/>
      <c r="J16" s="112">
        <v>526406</v>
      </c>
      <c r="K16" s="112"/>
    </row>
    <row r="17" spans="1:11" ht="24" customHeight="1">
      <c r="A17" s="97" t="s">
        <v>149</v>
      </c>
      <c r="B17" s="111" t="s">
        <v>150</v>
      </c>
      <c r="C17" s="111"/>
      <c r="D17" s="111"/>
      <c r="E17" s="112">
        <v>50652.95</v>
      </c>
      <c r="F17" s="112"/>
      <c r="G17" s="98">
        <v>0</v>
      </c>
      <c r="H17" s="112">
        <v>810</v>
      </c>
      <c r="I17" s="112"/>
      <c r="J17" s="112">
        <v>51462.95</v>
      </c>
      <c r="K17" s="112"/>
    </row>
    <row r="18" spans="1:11" ht="24" customHeight="1">
      <c r="A18" s="100" t="s">
        <v>137</v>
      </c>
      <c r="B18" s="111" t="s">
        <v>151</v>
      </c>
      <c r="C18" s="111"/>
      <c r="D18" s="111"/>
      <c r="E18" s="112">
        <v>3240</v>
      </c>
      <c r="F18" s="112"/>
      <c r="G18" s="98">
        <v>0</v>
      </c>
      <c r="H18" s="112">
        <v>810</v>
      </c>
      <c r="I18" s="112"/>
      <c r="J18" s="112">
        <v>4050</v>
      </c>
      <c r="K18" s="112"/>
    </row>
    <row r="19" spans="1:11" ht="24" customHeight="1">
      <c r="A19" s="113" t="s">
        <v>144</v>
      </c>
      <c r="B19" s="113"/>
      <c r="C19" s="113"/>
      <c r="D19" s="113"/>
      <c r="E19" s="108">
        <v>53879584.630000003</v>
      </c>
      <c r="F19" s="108"/>
      <c r="G19" s="101">
        <v>-552.44000000000005</v>
      </c>
      <c r="H19" s="108">
        <v>861189.43</v>
      </c>
      <c r="I19" s="108"/>
      <c r="J19" s="108">
        <v>54740221.619999997</v>
      </c>
      <c r="K19" s="108"/>
    </row>
    <row r="20" spans="1:11" ht="24" customHeight="1">
      <c r="A20" s="99" t="s">
        <v>137</v>
      </c>
      <c r="B20" s="111" t="s">
        <v>138</v>
      </c>
      <c r="C20" s="111"/>
      <c r="D20" s="111"/>
      <c r="E20" s="112">
        <v>27300</v>
      </c>
      <c r="F20" s="112"/>
      <c r="G20" s="98">
        <v>0</v>
      </c>
      <c r="H20" s="112">
        <v>0</v>
      </c>
      <c r="I20" s="112"/>
      <c r="J20" s="112">
        <v>27300</v>
      </c>
      <c r="K20" s="112"/>
    </row>
    <row r="21" spans="1:11" ht="24" customHeight="1">
      <c r="A21" s="107" t="s">
        <v>145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1:11" ht="24" customHeight="1">
      <c r="A22" s="113" t="s">
        <v>146</v>
      </c>
      <c r="B22" s="113"/>
      <c r="C22" s="113"/>
      <c r="D22" s="113"/>
      <c r="E22" s="108">
        <v>16821052.68</v>
      </c>
      <c r="F22" s="108"/>
      <c r="G22" s="101">
        <v>0</v>
      </c>
      <c r="H22" s="108">
        <v>0</v>
      </c>
      <c r="I22" s="108"/>
      <c r="J22" s="108">
        <v>16821052.68</v>
      </c>
      <c r="K22" s="108"/>
    </row>
    <row r="23" spans="1:11" ht="24" customHeight="1">
      <c r="A23" s="99" t="s">
        <v>137</v>
      </c>
      <c r="B23" s="111" t="s">
        <v>138</v>
      </c>
      <c r="C23" s="111"/>
      <c r="D23" s="111"/>
      <c r="E23" s="112">
        <v>5184907.5</v>
      </c>
      <c r="F23" s="112"/>
      <c r="G23" s="98">
        <v>0</v>
      </c>
      <c r="H23" s="112">
        <v>0</v>
      </c>
      <c r="I23" s="112"/>
      <c r="J23" s="112">
        <v>5184907.5</v>
      </c>
      <c r="K23" s="112"/>
    </row>
    <row r="24" spans="1:11" ht="24" customHeight="1">
      <c r="A24" s="107" t="s">
        <v>147</v>
      </c>
      <c r="B24" s="107"/>
      <c r="C24" s="107"/>
      <c r="D24" s="107"/>
      <c r="E24" s="108">
        <v>70700637.310000002</v>
      </c>
      <c r="F24" s="108"/>
      <c r="G24" s="101">
        <v>-552.44000000000005</v>
      </c>
      <c r="H24" s="108">
        <v>861189.43</v>
      </c>
      <c r="I24" s="108"/>
      <c r="J24" s="108">
        <v>71561274.299999997</v>
      </c>
      <c r="K24" s="108"/>
    </row>
    <row r="25" spans="1:11" ht="24" customHeight="1">
      <c r="A25" s="99" t="s">
        <v>137</v>
      </c>
      <c r="B25" s="109" t="s">
        <v>138</v>
      </c>
      <c r="C25" s="109"/>
      <c r="D25" s="109"/>
      <c r="E25" s="110">
        <v>5212207.5</v>
      </c>
      <c r="F25" s="110"/>
      <c r="G25" s="102">
        <v>0</v>
      </c>
      <c r="H25" s="110">
        <v>0</v>
      </c>
      <c r="I25" s="110"/>
      <c r="J25" s="110">
        <v>5212207.5</v>
      </c>
      <c r="K25" s="110"/>
    </row>
    <row r="26" spans="1:11" ht="14.5" customHeight="1">
      <c r="A26" s="24" t="s">
        <v>7</v>
      </c>
      <c r="B26" s="9"/>
      <c r="C26" s="9"/>
      <c r="D26" s="9"/>
      <c r="E26" s="8"/>
      <c r="F26" s="8"/>
      <c r="G26" s="8"/>
      <c r="H26" s="8"/>
      <c r="I26" s="10"/>
      <c r="J26" s="11"/>
      <c r="K26" s="11"/>
    </row>
    <row r="27" spans="1:11" ht="14.5" customHeight="1">
      <c r="A27" s="13"/>
      <c r="B27" s="25" t="s">
        <v>3</v>
      </c>
      <c r="C27" s="9"/>
      <c r="D27" s="9"/>
      <c r="E27" s="8"/>
      <c r="F27" s="8"/>
      <c r="G27" s="8"/>
      <c r="H27" s="8"/>
      <c r="I27" s="10"/>
      <c r="J27" s="11"/>
      <c r="K27" s="11"/>
    </row>
    <row r="28" spans="1:11" ht="14.5" customHeight="1">
      <c r="A28" s="13" t="s">
        <v>240</v>
      </c>
      <c r="B28" s="25"/>
      <c r="C28" s="9"/>
      <c r="D28" s="9"/>
      <c r="E28" s="8"/>
      <c r="F28" s="8"/>
      <c r="G28" s="8"/>
      <c r="H28" s="8"/>
      <c r="I28" s="10"/>
      <c r="J28" s="11"/>
      <c r="K28" s="11"/>
    </row>
    <row r="29" spans="1:11" ht="14.5" customHeight="1">
      <c r="A29" s="13" t="s">
        <v>71</v>
      </c>
      <c r="B29" s="25"/>
      <c r="C29" s="9"/>
      <c r="D29" s="9"/>
      <c r="E29" s="8"/>
      <c r="F29" s="8"/>
      <c r="G29" s="8"/>
      <c r="H29" s="8"/>
      <c r="I29" s="10"/>
      <c r="J29" s="11"/>
      <c r="K29" s="11"/>
    </row>
    <row r="30" spans="1:11" ht="14.5" customHeight="1">
      <c r="A30" s="13" t="s">
        <v>239</v>
      </c>
      <c r="B30" s="25"/>
      <c r="C30" s="9"/>
      <c r="D30" s="9"/>
      <c r="E30" s="8"/>
      <c r="F30" s="8"/>
      <c r="G30" s="8"/>
      <c r="H30" s="8"/>
      <c r="I30" s="10"/>
      <c r="J30" s="11"/>
      <c r="K30" s="11"/>
    </row>
    <row r="31" spans="1:11">
      <c r="A31" s="76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76" t="s">
        <v>9</v>
      </c>
      <c r="B32" s="26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76" t="s">
        <v>11</v>
      </c>
      <c r="B33" s="26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76" t="s">
        <v>72</v>
      </c>
      <c r="B34" s="26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76" t="s">
        <v>241</v>
      </c>
      <c r="B35" s="26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36" t="s">
        <v>74</v>
      </c>
      <c r="B36" s="26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36" t="s">
        <v>75</v>
      </c>
      <c r="B37" s="26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13" t="s">
        <v>76</v>
      </c>
      <c r="B38" s="26"/>
      <c r="C38" s="20"/>
      <c r="D38" s="20"/>
      <c r="E38" s="20"/>
      <c r="F38" s="20"/>
      <c r="G38" s="20"/>
      <c r="H38" s="20"/>
      <c r="I38" s="20"/>
      <c r="J38" s="20"/>
      <c r="K38" s="20"/>
    </row>
    <row r="39" spans="1:11">
      <c r="A39" s="36" t="s">
        <v>77</v>
      </c>
      <c r="B39" s="26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13" t="s">
        <v>78</v>
      </c>
      <c r="B40" s="26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13" t="s">
        <v>79</v>
      </c>
      <c r="B41" s="26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13" t="s">
        <v>80</v>
      </c>
      <c r="B42" s="26"/>
      <c r="C42" s="20"/>
      <c r="D42" s="20"/>
      <c r="E42" s="20"/>
      <c r="F42" s="20"/>
      <c r="G42" s="20"/>
      <c r="H42" s="20"/>
      <c r="I42" s="20"/>
      <c r="J42" s="20"/>
      <c r="K42" s="20"/>
    </row>
    <row r="43" spans="1:11">
      <c r="A43" s="13" t="s">
        <v>233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76" t="s">
        <v>235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>
      <c r="A45" s="13" t="s">
        <v>236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13" t="s">
        <v>237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84" t="s">
        <v>234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84" t="s">
        <v>234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84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3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13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>
      <c r="A52" s="13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3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3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3"/>
    </row>
    <row r="59" spans="1:11">
      <c r="A59" s="13"/>
    </row>
    <row r="60" spans="1:11">
      <c r="A60" s="77"/>
    </row>
    <row r="61" spans="1:11">
      <c r="A61" s="77"/>
    </row>
    <row r="62" spans="1:11">
      <c r="A62" s="77"/>
    </row>
    <row r="63" spans="1:11">
      <c r="A63" s="77"/>
    </row>
    <row r="64" spans="1:11">
      <c r="A64" s="77"/>
    </row>
  </sheetData>
  <mergeCells count="82">
    <mergeCell ref="B15:D15"/>
    <mergeCell ref="E15:F15"/>
    <mergeCell ref="H15:I15"/>
    <mergeCell ref="J15:K15"/>
    <mergeCell ref="E16:F16"/>
    <mergeCell ref="H16:I16"/>
    <mergeCell ref="J16:K16"/>
    <mergeCell ref="B16:D16"/>
    <mergeCell ref="B13:D13"/>
    <mergeCell ref="E13:F13"/>
    <mergeCell ref="H13:I13"/>
    <mergeCell ref="J13:K13"/>
    <mergeCell ref="B14:D14"/>
    <mergeCell ref="E14:F14"/>
    <mergeCell ref="H14:I14"/>
    <mergeCell ref="J14:K14"/>
    <mergeCell ref="B9:D9"/>
    <mergeCell ref="H11:I11"/>
    <mergeCell ref="J11:K11"/>
    <mergeCell ref="E12:F12"/>
    <mergeCell ref="H12:I12"/>
    <mergeCell ref="J12:K12"/>
    <mergeCell ref="B11:D11"/>
    <mergeCell ref="E11:F11"/>
    <mergeCell ref="B12:D12"/>
    <mergeCell ref="H4:I4"/>
    <mergeCell ref="J4:K4"/>
    <mergeCell ref="B5:D5"/>
    <mergeCell ref="E5:F5"/>
    <mergeCell ref="H5:I5"/>
    <mergeCell ref="J5:K5"/>
    <mergeCell ref="B4:D4"/>
    <mergeCell ref="E4:F4"/>
    <mergeCell ref="A6:K6"/>
    <mergeCell ref="B7:D7"/>
    <mergeCell ref="E7:F7"/>
    <mergeCell ref="B10:D10"/>
    <mergeCell ref="E10:F10"/>
    <mergeCell ref="H10:I10"/>
    <mergeCell ref="J10:K10"/>
    <mergeCell ref="H7:I7"/>
    <mergeCell ref="J7:K7"/>
    <mergeCell ref="E9:F9"/>
    <mergeCell ref="H9:I9"/>
    <mergeCell ref="J9:K9"/>
    <mergeCell ref="B8:D8"/>
    <mergeCell ref="E8:F8"/>
    <mergeCell ref="H8:I8"/>
    <mergeCell ref="J8:K8"/>
    <mergeCell ref="B20:D20"/>
    <mergeCell ref="E20:F20"/>
    <mergeCell ref="H20:I20"/>
    <mergeCell ref="J20:K20"/>
    <mergeCell ref="A21:K21"/>
    <mergeCell ref="B17:D17"/>
    <mergeCell ref="A19:D19"/>
    <mergeCell ref="E19:F19"/>
    <mergeCell ref="H19:I19"/>
    <mergeCell ref="J19:K19"/>
    <mergeCell ref="E17:F17"/>
    <mergeCell ref="H17:I17"/>
    <mergeCell ref="J17:K17"/>
    <mergeCell ref="B18:D18"/>
    <mergeCell ref="E18:F18"/>
    <mergeCell ref="H18:I18"/>
    <mergeCell ref="J18:K18"/>
    <mergeCell ref="J22:K22"/>
    <mergeCell ref="B23:D23"/>
    <mergeCell ref="E23:F23"/>
    <mergeCell ref="H23:I23"/>
    <mergeCell ref="J23:K23"/>
    <mergeCell ref="A22:D22"/>
    <mergeCell ref="E22:F22"/>
    <mergeCell ref="H22:I22"/>
    <mergeCell ref="A24:D24"/>
    <mergeCell ref="E24:F24"/>
    <mergeCell ref="H24:I24"/>
    <mergeCell ref="J24:K24"/>
    <mergeCell ref="B25:D25"/>
    <mergeCell ref="E25:F25"/>
    <mergeCell ref="H25:I25"/>
    <mergeCell ref="J25:K25"/>
  </mergeCells>
  <pageMargins left="0.25" right="0.25" top="0.75" bottom="0.75" header="0.3" footer="0.3"/>
  <pageSetup paperSize="9" scale="9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9"/>
  <sheetViews>
    <sheetView topLeftCell="A169" zoomScaleNormal="100" zoomScaleSheetLayoutView="78" workbookViewId="0">
      <selection activeCell="A171" sqref="A171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3632812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4.6328125" customWidth="1"/>
    <col min="10" max="10" width="11.7265625" customWidth="1"/>
    <col min="11" max="11" width="9.7265625" customWidth="1"/>
    <col min="12" max="12" width="9.08984375" customWidth="1"/>
    <col min="13" max="13" width="10" customWidth="1"/>
    <col min="14" max="14" width="10.36328125" customWidth="1"/>
    <col min="15" max="15" width="9.6328125" customWidth="1"/>
    <col min="16" max="16" width="9.179687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19"/>
      <c r="N1" s="4"/>
      <c r="O1" s="4"/>
      <c r="P1" s="19" t="s">
        <v>231</v>
      </c>
      <c r="Q1" s="2"/>
      <c r="R1" s="19"/>
      <c r="S1" s="19"/>
      <c r="T1" s="8"/>
      <c r="U1" s="14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19"/>
      <c r="N2" s="4"/>
      <c r="O2" s="4"/>
      <c r="P2" s="19" t="s">
        <v>70</v>
      </c>
      <c r="Q2" s="2"/>
      <c r="R2" s="19"/>
      <c r="S2" s="19"/>
      <c r="T2" s="8"/>
      <c r="U2" s="14"/>
      <c r="V2" s="1"/>
      <c r="W2" s="1"/>
      <c r="X2" s="1"/>
      <c r="Y2" s="1"/>
      <c r="Z2" s="1"/>
    </row>
    <row r="3" spans="1:26" ht="18" customHeight="1">
      <c r="A3" s="20"/>
      <c r="B3" s="20"/>
      <c r="C3" s="20"/>
      <c r="D3" s="20"/>
      <c r="E3" s="20"/>
      <c r="F3" s="126" t="s">
        <v>1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20"/>
      <c r="V3" s="20"/>
      <c r="W3" s="20"/>
      <c r="X3" s="20"/>
      <c r="Y3" s="20"/>
      <c r="Z3" s="20"/>
    </row>
    <row r="4" spans="1:26" ht="14.5" customHeight="1">
      <c r="A4" s="124" t="s">
        <v>13</v>
      </c>
      <c r="B4" s="124"/>
      <c r="C4" s="124" t="s">
        <v>14</v>
      </c>
      <c r="D4" s="124" t="s">
        <v>152</v>
      </c>
      <c r="E4" s="124" t="s">
        <v>130</v>
      </c>
      <c r="F4" s="124"/>
      <c r="G4" s="124"/>
      <c r="H4" s="124"/>
      <c r="I4" s="124"/>
      <c r="J4" s="124" t="s">
        <v>153</v>
      </c>
      <c r="K4" s="124" t="s">
        <v>154</v>
      </c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 t="s">
        <v>155</v>
      </c>
      <c r="L5" s="124" t="s">
        <v>15</v>
      </c>
      <c r="M5" s="124"/>
      <c r="N5" s="124"/>
      <c r="O5" s="124"/>
      <c r="P5" s="124"/>
      <c r="Q5" s="124"/>
      <c r="R5" s="124"/>
      <c r="S5" s="124"/>
      <c r="T5" s="124" t="s">
        <v>156</v>
      </c>
      <c r="U5" s="124" t="s">
        <v>15</v>
      </c>
      <c r="V5" s="124"/>
      <c r="W5" s="124"/>
      <c r="X5" s="124"/>
      <c r="Y5" s="124"/>
      <c r="Z5" s="124"/>
    </row>
    <row r="6" spans="1:26" ht="14.5" customHeight="1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 t="s">
        <v>157</v>
      </c>
      <c r="M6" s="124" t="s">
        <v>15</v>
      </c>
      <c r="N6" s="124"/>
      <c r="O6" s="124" t="s">
        <v>158</v>
      </c>
      <c r="P6" s="124" t="s">
        <v>159</v>
      </c>
      <c r="Q6" s="124" t="s">
        <v>160</v>
      </c>
      <c r="R6" s="124" t="s">
        <v>161</v>
      </c>
      <c r="S6" s="124" t="s">
        <v>162</v>
      </c>
      <c r="T6" s="124"/>
      <c r="U6" s="124" t="s">
        <v>163</v>
      </c>
      <c r="V6" s="124" t="s">
        <v>164</v>
      </c>
      <c r="W6" s="124"/>
      <c r="X6" s="124" t="s">
        <v>165</v>
      </c>
      <c r="Y6" s="124" t="s">
        <v>166</v>
      </c>
      <c r="Z6" s="124"/>
    </row>
    <row r="7" spans="1:26" ht="67.5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03" t="s">
        <v>167</v>
      </c>
      <c r="N7" s="103" t="s">
        <v>168</v>
      </c>
      <c r="O7" s="124"/>
      <c r="P7" s="124"/>
      <c r="Q7" s="124"/>
      <c r="R7" s="124"/>
      <c r="S7" s="124"/>
      <c r="T7" s="124"/>
      <c r="U7" s="124"/>
      <c r="V7" s="124" t="s">
        <v>169</v>
      </c>
      <c r="W7" s="124"/>
      <c r="X7" s="124"/>
      <c r="Y7" s="124"/>
      <c r="Z7" s="124"/>
    </row>
    <row r="8" spans="1:26">
      <c r="A8" s="125" t="s">
        <v>135</v>
      </c>
      <c r="B8" s="125"/>
      <c r="C8" s="96" t="s">
        <v>170</v>
      </c>
      <c r="D8" s="96" t="s">
        <v>171</v>
      </c>
      <c r="E8" s="125" t="s">
        <v>172</v>
      </c>
      <c r="F8" s="125"/>
      <c r="G8" s="125"/>
      <c r="H8" s="125"/>
      <c r="I8" s="125"/>
      <c r="J8" s="96" t="s">
        <v>173</v>
      </c>
      <c r="K8" s="96" t="s">
        <v>174</v>
      </c>
      <c r="L8" s="96" t="s">
        <v>175</v>
      </c>
      <c r="M8" s="96" t="s">
        <v>176</v>
      </c>
      <c r="N8" s="96" t="s">
        <v>177</v>
      </c>
      <c r="O8" s="96" t="s">
        <v>178</v>
      </c>
      <c r="P8" s="96" t="s">
        <v>179</v>
      </c>
      <c r="Q8" s="96" t="s">
        <v>180</v>
      </c>
      <c r="R8" s="96" t="s">
        <v>181</v>
      </c>
      <c r="S8" s="96" t="s">
        <v>182</v>
      </c>
      <c r="T8" s="96" t="s">
        <v>183</v>
      </c>
      <c r="U8" s="96" t="s">
        <v>184</v>
      </c>
      <c r="V8" s="125" t="s">
        <v>185</v>
      </c>
      <c r="W8" s="125"/>
      <c r="X8" s="96" t="s">
        <v>186</v>
      </c>
      <c r="Y8" s="125" t="s">
        <v>187</v>
      </c>
      <c r="Z8" s="125"/>
    </row>
    <row r="9" spans="1:26" ht="14.5" customHeight="1">
      <c r="A9" s="124" t="s">
        <v>35</v>
      </c>
      <c r="B9" s="124"/>
      <c r="C9" s="124" t="s">
        <v>137</v>
      </c>
      <c r="D9" s="124" t="s">
        <v>137</v>
      </c>
      <c r="E9" s="121" t="s">
        <v>36</v>
      </c>
      <c r="F9" s="121"/>
      <c r="G9" s="121"/>
      <c r="H9" s="121" t="s">
        <v>188</v>
      </c>
      <c r="I9" s="121"/>
      <c r="J9" s="104">
        <v>2449117.67</v>
      </c>
      <c r="K9" s="104">
        <v>992230.67</v>
      </c>
      <c r="L9" s="104">
        <v>992230.67</v>
      </c>
      <c r="M9" s="104">
        <v>18450.400000000001</v>
      </c>
      <c r="N9" s="104">
        <v>973780.27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1456887</v>
      </c>
      <c r="U9" s="104">
        <v>1456887</v>
      </c>
      <c r="V9" s="123">
        <v>400</v>
      </c>
      <c r="W9" s="123"/>
      <c r="X9" s="104">
        <v>0</v>
      </c>
      <c r="Y9" s="123">
        <v>0</v>
      </c>
      <c r="Z9" s="123"/>
    </row>
    <row r="10" spans="1:26" ht="11.5" customHeight="1">
      <c r="A10" s="124"/>
      <c r="B10" s="124"/>
      <c r="C10" s="124"/>
      <c r="D10" s="124"/>
      <c r="E10" s="121"/>
      <c r="F10" s="121"/>
      <c r="G10" s="121"/>
      <c r="H10" s="121" t="s">
        <v>189</v>
      </c>
      <c r="I10" s="121"/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23">
        <v>0</v>
      </c>
      <c r="W10" s="123"/>
      <c r="X10" s="104">
        <v>0</v>
      </c>
      <c r="Y10" s="123">
        <v>0</v>
      </c>
      <c r="Z10" s="123"/>
    </row>
    <row r="11" spans="1:26">
      <c r="A11" s="124"/>
      <c r="B11" s="124"/>
      <c r="C11" s="124"/>
      <c r="D11" s="124"/>
      <c r="E11" s="121"/>
      <c r="F11" s="121"/>
      <c r="G11" s="121"/>
      <c r="H11" s="121" t="s">
        <v>190</v>
      </c>
      <c r="I11" s="121"/>
      <c r="J11" s="104">
        <v>591109.43000000005</v>
      </c>
      <c r="K11" s="104">
        <v>591109.43000000005</v>
      </c>
      <c r="L11" s="104">
        <v>591109.43000000005</v>
      </c>
      <c r="M11" s="104">
        <v>11199.83</v>
      </c>
      <c r="N11" s="104">
        <v>579909.6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23">
        <v>0</v>
      </c>
      <c r="W11" s="123"/>
      <c r="X11" s="104">
        <v>0</v>
      </c>
      <c r="Y11" s="123">
        <v>0</v>
      </c>
      <c r="Z11" s="123"/>
    </row>
    <row r="12" spans="1:26">
      <c r="A12" s="124"/>
      <c r="B12" s="124"/>
      <c r="C12" s="124"/>
      <c r="D12" s="124"/>
      <c r="E12" s="121"/>
      <c r="F12" s="121"/>
      <c r="G12" s="121"/>
      <c r="H12" s="121" t="s">
        <v>191</v>
      </c>
      <c r="I12" s="121"/>
      <c r="J12" s="104">
        <v>3040227.1</v>
      </c>
      <c r="K12" s="104">
        <v>1583340.1</v>
      </c>
      <c r="L12" s="104">
        <v>1583340.1</v>
      </c>
      <c r="M12" s="104">
        <v>29650.23</v>
      </c>
      <c r="N12" s="104">
        <v>1553689.87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1456887</v>
      </c>
      <c r="U12" s="104">
        <v>1456887</v>
      </c>
      <c r="V12" s="123">
        <v>400</v>
      </c>
      <c r="W12" s="123"/>
      <c r="X12" s="104">
        <v>0</v>
      </c>
      <c r="Y12" s="123">
        <v>0</v>
      </c>
      <c r="Z12" s="123"/>
    </row>
    <row r="13" spans="1:26" ht="14.5" customHeight="1">
      <c r="A13" s="124" t="s">
        <v>137</v>
      </c>
      <c r="B13" s="124"/>
      <c r="C13" s="124" t="s">
        <v>37</v>
      </c>
      <c r="D13" s="124" t="s">
        <v>137</v>
      </c>
      <c r="E13" s="121" t="s">
        <v>18</v>
      </c>
      <c r="F13" s="121"/>
      <c r="G13" s="121"/>
      <c r="H13" s="121" t="s">
        <v>188</v>
      </c>
      <c r="I13" s="121"/>
      <c r="J13" s="104">
        <v>956592.01</v>
      </c>
      <c r="K13" s="104">
        <v>956192.01</v>
      </c>
      <c r="L13" s="104">
        <v>956192.01</v>
      </c>
      <c r="M13" s="104">
        <v>18450.400000000001</v>
      </c>
      <c r="N13" s="104">
        <v>937741.61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400</v>
      </c>
      <c r="U13" s="104">
        <v>400</v>
      </c>
      <c r="V13" s="123">
        <v>400</v>
      </c>
      <c r="W13" s="123"/>
      <c r="X13" s="104">
        <v>0</v>
      </c>
      <c r="Y13" s="123">
        <v>0</v>
      </c>
      <c r="Z13" s="123"/>
    </row>
    <row r="14" spans="1:26">
      <c r="A14" s="124"/>
      <c r="B14" s="124"/>
      <c r="C14" s="124"/>
      <c r="D14" s="124"/>
      <c r="E14" s="121"/>
      <c r="F14" s="121"/>
      <c r="G14" s="121"/>
      <c r="H14" s="121" t="s">
        <v>189</v>
      </c>
      <c r="I14" s="121"/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23">
        <v>0</v>
      </c>
      <c r="W14" s="123"/>
      <c r="X14" s="104">
        <v>0</v>
      </c>
      <c r="Y14" s="123">
        <v>0</v>
      </c>
      <c r="Z14" s="123"/>
    </row>
    <row r="15" spans="1:26">
      <c r="A15" s="124"/>
      <c r="B15" s="124"/>
      <c r="C15" s="124"/>
      <c r="D15" s="124"/>
      <c r="E15" s="121"/>
      <c r="F15" s="121"/>
      <c r="G15" s="121"/>
      <c r="H15" s="121" t="s">
        <v>190</v>
      </c>
      <c r="I15" s="121"/>
      <c r="J15" s="104">
        <v>591109.43000000005</v>
      </c>
      <c r="K15" s="104">
        <v>591109.43000000005</v>
      </c>
      <c r="L15" s="104">
        <v>591109.43000000005</v>
      </c>
      <c r="M15" s="104">
        <v>11199.83</v>
      </c>
      <c r="N15" s="104">
        <v>579909.6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23">
        <v>0</v>
      </c>
      <c r="W15" s="123"/>
      <c r="X15" s="104">
        <v>0</v>
      </c>
      <c r="Y15" s="123">
        <v>0</v>
      </c>
      <c r="Z15" s="123"/>
    </row>
    <row r="16" spans="1:26">
      <c r="A16" s="124"/>
      <c r="B16" s="124"/>
      <c r="C16" s="124"/>
      <c r="D16" s="124"/>
      <c r="E16" s="121"/>
      <c r="F16" s="121"/>
      <c r="G16" s="121"/>
      <c r="H16" s="121" t="s">
        <v>191</v>
      </c>
      <c r="I16" s="121"/>
      <c r="J16" s="104">
        <v>1547701.44</v>
      </c>
      <c r="K16" s="104">
        <v>1547301.44</v>
      </c>
      <c r="L16" s="104">
        <v>1547301.44</v>
      </c>
      <c r="M16" s="104">
        <v>29650.23</v>
      </c>
      <c r="N16" s="104">
        <v>1517651.21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400</v>
      </c>
      <c r="U16" s="104">
        <v>400</v>
      </c>
      <c r="V16" s="123">
        <v>400</v>
      </c>
      <c r="W16" s="123"/>
      <c r="X16" s="104">
        <v>0</v>
      </c>
      <c r="Y16" s="123">
        <v>0</v>
      </c>
      <c r="Z16" s="123"/>
    </row>
    <row r="17" spans="1:26" ht="14.5" customHeight="1">
      <c r="A17" s="124" t="s">
        <v>192</v>
      </c>
      <c r="B17" s="124"/>
      <c r="C17" s="124" t="s">
        <v>137</v>
      </c>
      <c r="D17" s="124" t="s">
        <v>137</v>
      </c>
      <c r="E17" s="121" t="s">
        <v>193</v>
      </c>
      <c r="F17" s="121"/>
      <c r="G17" s="121"/>
      <c r="H17" s="121" t="s">
        <v>188</v>
      </c>
      <c r="I17" s="121"/>
      <c r="J17" s="104">
        <v>797620</v>
      </c>
      <c r="K17" s="104">
        <v>797620</v>
      </c>
      <c r="L17" s="104">
        <v>797620</v>
      </c>
      <c r="M17" s="104">
        <v>1000</v>
      </c>
      <c r="N17" s="104">
        <v>796620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23">
        <v>0</v>
      </c>
      <c r="W17" s="123"/>
      <c r="X17" s="104">
        <v>0</v>
      </c>
      <c r="Y17" s="123">
        <v>0</v>
      </c>
      <c r="Z17" s="123"/>
    </row>
    <row r="18" spans="1:26">
      <c r="A18" s="124"/>
      <c r="B18" s="124"/>
      <c r="C18" s="124"/>
      <c r="D18" s="124"/>
      <c r="E18" s="121"/>
      <c r="F18" s="121"/>
      <c r="G18" s="121"/>
      <c r="H18" s="121" t="s">
        <v>189</v>
      </c>
      <c r="I18" s="121"/>
      <c r="J18" s="104">
        <v>-1300</v>
      </c>
      <c r="K18" s="104">
        <v>-1300</v>
      </c>
      <c r="L18" s="104">
        <v>-1300</v>
      </c>
      <c r="M18" s="104">
        <v>-1000</v>
      </c>
      <c r="N18" s="104">
        <v>-300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23">
        <v>0</v>
      </c>
      <c r="W18" s="123"/>
      <c r="X18" s="104">
        <v>0</v>
      </c>
      <c r="Y18" s="123">
        <v>0</v>
      </c>
      <c r="Z18" s="123"/>
    </row>
    <row r="19" spans="1:26">
      <c r="A19" s="124"/>
      <c r="B19" s="124"/>
      <c r="C19" s="124"/>
      <c r="D19" s="124"/>
      <c r="E19" s="121"/>
      <c r="F19" s="121"/>
      <c r="G19" s="121"/>
      <c r="H19" s="121" t="s">
        <v>190</v>
      </c>
      <c r="I19" s="121"/>
      <c r="J19" s="104">
        <v>1300</v>
      </c>
      <c r="K19" s="104">
        <v>1300</v>
      </c>
      <c r="L19" s="104">
        <v>1300</v>
      </c>
      <c r="M19" s="104">
        <v>0</v>
      </c>
      <c r="N19" s="104">
        <v>1300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23">
        <v>0</v>
      </c>
      <c r="W19" s="123"/>
      <c r="X19" s="104">
        <v>0</v>
      </c>
      <c r="Y19" s="123">
        <v>0</v>
      </c>
      <c r="Z19" s="123"/>
    </row>
    <row r="20" spans="1:26">
      <c r="A20" s="124"/>
      <c r="B20" s="124"/>
      <c r="C20" s="124"/>
      <c r="D20" s="124"/>
      <c r="E20" s="121"/>
      <c r="F20" s="121"/>
      <c r="G20" s="121"/>
      <c r="H20" s="121" t="s">
        <v>191</v>
      </c>
      <c r="I20" s="121"/>
      <c r="J20" s="104">
        <v>797620</v>
      </c>
      <c r="K20" s="104">
        <v>797620</v>
      </c>
      <c r="L20" s="104">
        <v>797620</v>
      </c>
      <c r="M20" s="104">
        <v>0</v>
      </c>
      <c r="N20" s="104">
        <v>797620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23">
        <v>0</v>
      </c>
      <c r="W20" s="123"/>
      <c r="X20" s="104">
        <v>0</v>
      </c>
      <c r="Y20" s="123">
        <v>0</v>
      </c>
      <c r="Z20" s="123"/>
    </row>
    <row r="21" spans="1:26" ht="14.5" customHeight="1">
      <c r="A21" s="124" t="s">
        <v>137</v>
      </c>
      <c r="B21" s="124"/>
      <c r="C21" s="124" t="s">
        <v>194</v>
      </c>
      <c r="D21" s="124" t="s">
        <v>137</v>
      </c>
      <c r="E21" s="121" t="s">
        <v>195</v>
      </c>
      <c r="F21" s="121"/>
      <c r="G21" s="121"/>
      <c r="H21" s="121" t="s">
        <v>188</v>
      </c>
      <c r="I21" s="121"/>
      <c r="J21" s="104">
        <v>797620</v>
      </c>
      <c r="K21" s="104">
        <v>797620</v>
      </c>
      <c r="L21" s="104">
        <v>797620</v>
      </c>
      <c r="M21" s="104">
        <v>1000</v>
      </c>
      <c r="N21" s="104">
        <v>796620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23">
        <v>0</v>
      </c>
      <c r="W21" s="123"/>
      <c r="X21" s="104">
        <v>0</v>
      </c>
      <c r="Y21" s="123">
        <v>0</v>
      </c>
      <c r="Z21" s="123"/>
    </row>
    <row r="22" spans="1:26">
      <c r="A22" s="124"/>
      <c r="B22" s="124"/>
      <c r="C22" s="124"/>
      <c r="D22" s="124"/>
      <c r="E22" s="121"/>
      <c r="F22" s="121"/>
      <c r="G22" s="121"/>
      <c r="H22" s="121" t="s">
        <v>189</v>
      </c>
      <c r="I22" s="121"/>
      <c r="J22" s="104">
        <v>-1300</v>
      </c>
      <c r="K22" s="104">
        <v>-1300</v>
      </c>
      <c r="L22" s="104">
        <v>-1300</v>
      </c>
      <c r="M22" s="104">
        <v>-1000</v>
      </c>
      <c r="N22" s="104">
        <v>-300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23">
        <v>0</v>
      </c>
      <c r="W22" s="123"/>
      <c r="X22" s="104">
        <v>0</v>
      </c>
      <c r="Y22" s="123">
        <v>0</v>
      </c>
      <c r="Z22" s="123"/>
    </row>
    <row r="23" spans="1:26">
      <c r="A23" s="124"/>
      <c r="B23" s="124"/>
      <c r="C23" s="124"/>
      <c r="D23" s="124"/>
      <c r="E23" s="121"/>
      <c r="F23" s="121"/>
      <c r="G23" s="121"/>
      <c r="H23" s="121" t="s">
        <v>190</v>
      </c>
      <c r="I23" s="121"/>
      <c r="J23" s="104">
        <v>1300</v>
      </c>
      <c r="K23" s="104">
        <v>1300</v>
      </c>
      <c r="L23" s="104">
        <v>1300</v>
      </c>
      <c r="M23" s="104">
        <v>0</v>
      </c>
      <c r="N23" s="104">
        <v>1300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23">
        <v>0</v>
      </c>
      <c r="W23" s="123"/>
      <c r="X23" s="104">
        <v>0</v>
      </c>
      <c r="Y23" s="123">
        <v>0</v>
      </c>
      <c r="Z23" s="123"/>
    </row>
    <row r="24" spans="1:26">
      <c r="A24" s="124"/>
      <c r="B24" s="124"/>
      <c r="C24" s="124"/>
      <c r="D24" s="124"/>
      <c r="E24" s="121"/>
      <c r="F24" s="121"/>
      <c r="G24" s="121"/>
      <c r="H24" s="121" t="s">
        <v>191</v>
      </c>
      <c r="I24" s="121"/>
      <c r="J24" s="104">
        <v>797620</v>
      </c>
      <c r="K24" s="104">
        <v>797620</v>
      </c>
      <c r="L24" s="104">
        <v>797620</v>
      </c>
      <c r="M24" s="104">
        <v>0</v>
      </c>
      <c r="N24" s="104">
        <v>797620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23">
        <v>0</v>
      </c>
      <c r="W24" s="123"/>
      <c r="X24" s="104">
        <v>0</v>
      </c>
      <c r="Y24" s="123">
        <v>0</v>
      </c>
      <c r="Z24" s="123"/>
    </row>
    <row r="25" spans="1:26" ht="14.5" customHeight="1">
      <c r="A25" s="124" t="s">
        <v>38</v>
      </c>
      <c r="B25" s="124"/>
      <c r="C25" s="124" t="s">
        <v>137</v>
      </c>
      <c r="D25" s="124" t="s">
        <v>137</v>
      </c>
      <c r="E25" s="121" t="s">
        <v>39</v>
      </c>
      <c r="F25" s="121"/>
      <c r="G25" s="121"/>
      <c r="H25" s="121" t="s">
        <v>188</v>
      </c>
      <c r="I25" s="121"/>
      <c r="J25" s="104">
        <v>12486916.1</v>
      </c>
      <c r="K25" s="104">
        <v>1392266.1</v>
      </c>
      <c r="L25" s="104">
        <v>787675.79</v>
      </c>
      <c r="M25" s="104">
        <v>1000</v>
      </c>
      <c r="N25" s="104">
        <v>786675.79</v>
      </c>
      <c r="O25" s="104">
        <v>604590.31000000006</v>
      </c>
      <c r="P25" s="104">
        <v>0</v>
      </c>
      <c r="Q25" s="104">
        <v>0</v>
      </c>
      <c r="R25" s="104">
        <v>0</v>
      </c>
      <c r="S25" s="104">
        <v>0</v>
      </c>
      <c r="T25" s="104">
        <v>11094650</v>
      </c>
      <c r="U25" s="104">
        <v>11094650</v>
      </c>
      <c r="V25" s="123">
        <v>0</v>
      </c>
      <c r="W25" s="123"/>
      <c r="X25" s="104">
        <v>0</v>
      </c>
      <c r="Y25" s="123">
        <v>0</v>
      </c>
      <c r="Z25" s="123"/>
    </row>
    <row r="26" spans="1:26">
      <c r="A26" s="124"/>
      <c r="B26" s="124"/>
      <c r="C26" s="124"/>
      <c r="D26" s="124"/>
      <c r="E26" s="121"/>
      <c r="F26" s="121"/>
      <c r="G26" s="121"/>
      <c r="H26" s="121" t="s">
        <v>189</v>
      </c>
      <c r="I26" s="121"/>
      <c r="J26" s="104">
        <v>-4246.3999999999996</v>
      </c>
      <c r="K26" s="104">
        <v>-4246.3999999999996</v>
      </c>
      <c r="L26" s="104">
        <v>-4246.3999999999996</v>
      </c>
      <c r="M26" s="104">
        <v>-1000</v>
      </c>
      <c r="N26" s="104">
        <v>-3246.4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23">
        <v>0</v>
      </c>
      <c r="W26" s="123"/>
      <c r="X26" s="104">
        <v>0</v>
      </c>
      <c r="Y26" s="123">
        <v>0</v>
      </c>
      <c r="Z26" s="123"/>
    </row>
    <row r="27" spans="1:26">
      <c r="A27" s="124"/>
      <c r="B27" s="124"/>
      <c r="C27" s="124"/>
      <c r="D27" s="124"/>
      <c r="E27" s="121"/>
      <c r="F27" s="121"/>
      <c r="G27" s="121"/>
      <c r="H27" s="121" t="s">
        <v>190</v>
      </c>
      <c r="I27" s="121"/>
      <c r="J27" s="104">
        <v>4246.3999999999996</v>
      </c>
      <c r="K27" s="104">
        <v>4246.3999999999996</v>
      </c>
      <c r="L27" s="104">
        <v>4246.3999999999996</v>
      </c>
      <c r="M27" s="104">
        <v>0</v>
      </c>
      <c r="N27" s="104">
        <v>4246.3999999999996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23">
        <v>0</v>
      </c>
      <c r="W27" s="123"/>
      <c r="X27" s="104">
        <v>0</v>
      </c>
      <c r="Y27" s="123">
        <v>0</v>
      </c>
      <c r="Z27" s="123"/>
    </row>
    <row r="28" spans="1:26">
      <c r="A28" s="124"/>
      <c r="B28" s="124"/>
      <c r="C28" s="124"/>
      <c r="D28" s="124"/>
      <c r="E28" s="121"/>
      <c r="F28" s="121"/>
      <c r="G28" s="121"/>
      <c r="H28" s="121" t="s">
        <v>191</v>
      </c>
      <c r="I28" s="121"/>
      <c r="J28" s="104">
        <v>12486916.1</v>
      </c>
      <c r="K28" s="104">
        <v>1392266.1</v>
      </c>
      <c r="L28" s="104">
        <v>787675.79</v>
      </c>
      <c r="M28" s="104">
        <v>0</v>
      </c>
      <c r="N28" s="104">
        <v>787675.79</v>
      </c>
      <c r="O28" s="104">
        <v>604590.31000000006</v>
      </c>
      <c r="P28" s="104">
        <v>0</v>
      </c>
      <c r="Q28" s="104">
        <v>0</v>
      </c>
      <c r="R28" s="104">
        <v>0</v>
      </c>
      <c r="S28" s="104">
        <v>0</v>
      </c>
      <c r="T28" s="104">
        <v>11094650</v>
      </c>
      <c r="U28" s="104">
        <v>11094650</v>
      </c>
      <c r="V28" s="123">
        <v>0</v>
      </c>
      <c r="W28" s="123"/>
      <c r="X28" s="104">
        <v>0</v>
      </c>
      <c r="Y28" s="123">
        <v>0</v>
      </c>
      <c r="Z28" s="123"/>
    </row>
    <row r="29" spans="1:26" ht="14.5" customHeight="1">
      <c r="A29" s="124" t="s">
        <v>137</v>
      </c>
      <c r="B29" s="124"/>
      <c r="C29" s="124" t="s">
        <v>196</v>
      </c>
      <c r="D29" s="124" t="s">
        <v>137</v>
      </c>
      <c r="E29" s="121" t="s">
        <v>197</v>
      </c>
      <c r="F29" s="121"/>
      <c r="G29" s="121"/>
      <c r="H29" s="121" t="s">
        <v>188</v>
      </c>
      <c r="I29" s="121"/>
      <c r="J29" s="104">
        <v>700</v>
      </c>
      <c r="K29" s="104">
        <v>700</v>
      </c>
      <c r="L29" s="104">
        <v>700</v>
      </c>
      <c r="M29" s="104">
        <v>0</v>
      </c>
      <c r="N29" s="104">
        <v>700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23">
        <v>0</v>
      </c>
      <c r="W29" s="123"/>
      <c r="X29" s="104">
        <v>0</v>
      </c>
      <c r="Y29" s="123">
        <v>0</v>
      </c>
      <c r="Z29" s="123"/>
    </row>
    <row r="30" spans="1:26">
      <c r="A30" s="124"/>
      <c r="B30" s="124"/>
      <c r="C30" s="124"/>
      <c r="D30" s="124"/>
      <c r="E30" s="121"/>
      <c r="F30" s="121"/>
      <c r="G30" s="121"/>
      <c r="H30" s="121" t="s">
        <v>189</v>
      </c>
      <c r="I30" s="121"/>
      <c r="J30" s="104">
        <v>-172.2</v>
      </c>
      <c r="K30" s="104">
        <v>-172.2</v>
      </c>
      <c r="L30" s="104">
        <v>-172.2</v>
      </c>
      <c r="M30" s="104">
        <v>0</v>
      </c>
      <c r="N30" s="104">
        <v>-172.2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23">
        <v>0</v>
      </c>
      <c r="W30" s="123"/>
      <c r="X30" s="104">
        <v>0</v>
      </c>
      <c r="Y30" s="123">
        <v>0</v>
      </c>
      <c r="Z30" s="123"/>
    </row>
    <row r="31" spans="1:26">
      <c r="A31" s="124"/>
      <c r="B31" s="124"/>
      <c r="C31" s="124"/>
      <c r="D31" s="124"/>
      <c r="E31" s="121"/>
      <c r="F31" s="121"/>
      <c r="G31" s="121"/>
      <c r="H31" s="121" t="s">
        <v>190</v>
      </c>
      <c r="I31" s="121"/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23">
        <v>0</v>
      </c>
      <c r="W31" s="123"/>
      <c r="X31" s="104">
        <v>0</v>
      </c>
      <c r="Y31" s="123">
        <v>0</v>
      </c>
      <c r="Z31" s="123"/>
    </row>
    <row r="32" spans="1:26">
      <c r="A32" s="124"/>
      <c r="B32" s="124"/>
      <c r="C32" s="124"/>
      <c r="D32" s="124"/>
      <c r="E32" s="121"/>
      <c r="F32" s="121"/>
      <c r="G32" s="121"/>
      <c r="H32" s="121" t="s">
        <v>191</v>
      </c>
      <c r="I32" s="121"/>
      <c r="J32" s="104">
        <v>527.79999999999995</v>
      </c>
      <c r="K32" s="104">
        <v>527.79999999999995</v>
      </c>
      <c r="L32" s="104">
        <v>527.79999999999995</v>
      </c>
      <c r="M32" s="104">
        <v>0</v>
      </c>
      <c r="N32" s="104">
        <v>527.79999999999995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23">
        <v>0</v>
      </c>
      <c r="W32" s="123"/>
      <c r="X32" s="104">
        <v>0</v>
      </c>
      <c r="Y32" s="123">
        <v>0</v>
      </c>
      <c r="Z32" s="123"/>
    </row>
    <row r="33" spans="1:26" ht="14.5" customHeight="1">
      <c r="A33" s="124" t="s">
        <v>137</v>
      </c>
      <c r="B33" s="124"/>
      <c r="C33" s="124" t="s">
        <v>198</v>
      </c>
      <c r="D33" s="124" t="s">
        <v>137</v>
      </c>
      <c r="E33" s="121" t="s">
        <v>199</v>
      </c>
      <c r="F33" s="121"/>
      <c r="G33" s="121"/>
      <c r="H33" s="121" t="s">
        <v>188</v>
      </c>
      <c r="I33" s="121"/>
      <c r="J33" s="104">
        <v>4000</v>
      </c>
      <c r="K33" s="104">
        <v>4000</v>
      </c>
      <c r="L33" s="104">
        <v>4000</v>
      </c>
      <c r="M33" s="104">
        <v>0</v>
      </c>
      <c r="N33" s="104">
        <v>4000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23">
        <v>0</v>
      </c>
      <c r="W33" s="123"/>
      <c r="X33" s="104">
        <v>0</v>
      </c>
      <c r="Y33" s="123">
        <v>0</v>
      </c>
      <c r="Z33" s="123"/>
    </row>
    <row r="34" spans="1:26">
      <c r="A34" s="124"/>
      <c r="B34" s="124"/>
      <c r="C34" s="124"/>
      <c r="D34" s="124"/>
      <c r="E34" s="121"/>
      <c r="F34" s="121"/>
      <c r="G34" s="121"/>
      <c r="H34" s="121" t="s">
        <v>189</v>
      </c>
      <c r="I34" s="121"/>
      <c r="J34" s="104">
        <v>-667.1</v>
      </c>
      <c r="K34" s="104">
        <v>-667.1</v>
      </c>
      <c r="L34" s="104">
        <v>-667.1</v>
      </c>
      <c r="M34" s="104">
        <v>0</v>
      </c>
      <c r="N34" s="104">
        <v>-667.1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23">
        <v>0</v>
      </c>
      <c r="W34" s="123"/>
      <c r="X34" s="104">
        <v>0</v>
      </c>
      <c r="Y34" s="123">
        <v>0</v>
      </c>
      <c r="Z34" s="123"/>
    </row>
    <row r="35" spans="1:26">
      <c r="A35" s="124"/>
      <c r="B35" s="124"/>
      <c r="C35" s="124"/>
      <c r="D35" s="124"/>
      <c r="E35" s="121"/>
      <c r="F35" s="121"/>
      <c r="G35" s="121"/>
      <c r="H35" s="121" t="s">
        <v>190</v>
      </c>
      <c r="I35" s="121"/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23">
        <v>0</v>
      </c>
      <c r="W35" s="123"/>
      <c r="X35" s="104">
        <v>0</v>
      </c>
      <c r="Y35" s="123">
        <v>0</v>
      </c>
      <c r="Z35" s="123"/>
    </row>
    <row r="36" spans="1:26">
      <c r="A36" s="124"/>
      <c r="B36" s="124"/>
      <c r="C36" s="124"/>
      <c r="D36" s="124"/>
      <c r="E36" s="121"/>
      <c r="F36" s="121"/>
      <c r="G36" s="121"/>
      <c r="H36" s="121" t="s">
        <v>191</v>
      </c>
      <c r="I36" s="121"/>
      <c r="J36" s="104">
        <v>3332.9</v>
      </c>
      <c r="K36" s="104">
        <v>3332.9</v>
      </c>
      <c r="L36" s="104">
        <v>3332.9</v>
      </c>
      <c r="M36" s="104">
        <v>0</v>
      </c>
      <c r="N36" s="104">
        <v>3332.9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23">
        <v>0</v>
      </c>
      <c r="W36" s="123"/>
      <c r="X36" s="104">
        <v>0</v>
      </c>
      <c r="Y36" s="123">
        <v>0</v>
      </c>
      <c r="Z36" s="123"/>
    </row>
    <row r="37" spans="1:26">
      <c r="A37" s="124" t="s">
        <v>137</v>
      </c>
      <c r="B37" s="124"/>
      <c r="C37" s="124" t="s">
        <v>200</v>
      </c>
      <c r="D37" s="124" t="s">
        <v>137</v>
      </c>
      <c r="E37" s="121" t="s">
        <v>201</v>
      </c>
      <c r="F37" s="121"/>
      <c r="G37" s="121"/>
      <c r="H37" s="121" t="s">
        <v>188</v>
      </c>
      <c r="I37" s="121"/>
      <c r="J37" s="104">
        <v>2900</v>
      </c>
      <c r="K37" s="104">
        <v>2900</v>
      </c>
      <c r="L37" s="104">
        <v>2900</v>
      </c>
      <c r="M37" s="104">
        <v>0</v>
      </c>
      <c r="N37" s="104">
        <v>2900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23">
        <v>0</v>
      </c>
      <c r="W37" s="123"/>
      <c r="X37" s="104">
        <v>0</v>
      </c>
      <c r="Y37" s="123">
        <v>0</v>
      </c>
      <c r="Z37" s="123"/>
    </row>
    <row r="38" spans="1:26">
      <c r="A38" s="124"/>
      <c r="B38" s="124"/>
      <c r="C38" s="124"/>
      <c r="D38" s="124"/>
      <c r="E38" s="121"/>
      <c r="F38" s="121"/>
      <c r="G38" s="121"/>
      <c r="H38" s="121" t="s">
        <v>189</v>
      </c>
      <c r="I38" s="121"/>
      <c r="J38" s="104">
        <v>-807.1</v>
      </c>
      <c r="K38" s="104">
        <v>-807.1</v>
      </c>
      <c r="L38" s="104">
        <v>-807.1</v>
      </c>
      <c r="M38" s="104">
        <v>0</v>
      </c>
      <c r="N38" s="104">
        <v>-807.1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23">
        <v>0</v>
      </c>
      <c r="W38" s="123"/>
      <c r="X38" s="104">
        <v>0</v>
      </c>
      <c r="Y38" s="123">
        <v>0</v>
      </c>
      <c r="Z38" s="123"/>
    </row>
    <row r="39" spans="1:26">
      <c r="A39" s="124"/>
      <c r="B39" s="124"/>
      <c r="C39" s="124"/>
      <c r="D39" s="124"/>
      <c r="E39" s="121"/>
      <c r="F39" s="121"/>
      <c r="G39" s="121"/>
      <c r="H39" s="121" t="s">
        <v>190</v>
      </c>
      <c r="I39" s="121"/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23">
        <v>0</v>
      </c>
      <c r="W39" s="123"/>
      <c r="X39" s="104">
        <v>0</v>
      </c>
      <c r="Y39" s="123">
        <v>0</v>
      </c>
      <c r="Z39" s="123"/>
    </row>
    <row r="40" spans="1:26">
      <c r="A40" s="124"/>
      <c r="B40" s="124"/>
      <c r="C40" s="124"/>
      <c r="D40" s="124"/>
      <c r="E40" s="121"/>
      <c r="F40" s="121"/>
      <c r="G40" s="121"/>
      <c r="H40" s="121" t="s">
        <v>191</v>
      </c>
      <c r="I40" s="121"/>
      <c r="J40" s="104">
        <v>2092.9</v>
      </c>
      <c r="K40" s="104">
        <v>2092.9</v>
      </c>
      <c r="L40" s="104">
        <v>2092.9</v>
      </c>
      <c r="M40" s="104">
        <v>0</v>
      </c>
      <c r="N40" s="104">
        <v>2092.9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23">
        <v>0</v>
      </c>
      <c r="W40" s="123"/>
      <c r="X40" s="104">
        <v>0</v>
      </c>
      <c r="Y40" s="123">
        <v>0</v>
      </c>
      <c r="Z40" s="123"/>
    </row>
    <row r="41" spans="1:26">
      <c r="A41" s="124" t="s">
        <v>137</v>
      </c>
      <c r="B41" s="124"/>
      <c r="C41" s="124" t="s">
        <v>202</v>
      </c>
      <c r="D41" s="124" t="s">
        <v>137</v>
      </c>
      <c r="E41" s="121" t="s">
        <v>203</v>
      </c>
      <c r="F41" s="121"/>
      <c r="G41" s="121"/>
      <c r="H41" s="121" t="s">
        <v>188</v>
      </c>
      <c r="I41" s="121"/>
      <c r="J41" s="104">
        <v>11790229.789999999</v>
      </c>
      <c r="K41" s="104">
        <v>740579.79</v>
      </c>
      <c r="L41" s="104">
        <v>740579.79</v>
      </c>
      <c r="M41" s="104">
        <v>1000</v>
      </c>
      <c r="N41" s="104">
        <v>739579.79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11049650</v>
      </c>
      <c r="U41" s="104">
        <v>11049650</v>
      </c>
      <c r="V41" s="123">
        <v>0</v>
      </c>
      <c r="W41" s="123"/>
      <c r="X41" s="104">
        <v>0</v>
      </c>
      <c r="Y41" s="123">
        <v>0</v>
      </c>
      <c r="Z41" s="123"/>
    </row>
    <row r="42" spans="1:26">
      <c r="A42" s="124"/>
      <c r="B42" s="124"/>
      <c r="C42" s="124"/>
      <c r="D42" s="124"/>
      <c r="E42" s="121"/>
      <c r="F42" s="121"/>
      <c r="G42" s="121"/>
      <c r="H42" s="121" t="s">
        <v>189</v>
      </c>
      <c r="I42" s="121"/>
      <c r="J42" s="104">
        <v>-1600</v>
      </c>
      <c r="K42" s="104">
        <v>-1600</v>
      </c>
      <c r="L42" s="104">
        <v>-1600</v>
      </c>
      <c r="M42" s="104">
        <v>-1000</v>
      </c>
      <c r="N42" s="104">
        <v>-600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23">
        <v>0</v>
      </c>
      <c r="W42" s="123"/>
      <c r="X42" s="104">
        <v>0</v>
      </c>
      <c r="Y42" s="123">
        <v>0</v>
      </c>
      <c r="Z42" s="123"/>
    </row>
    <row r="43" spans="1:26">
      <c r="A43" s="124"/>
      <c r="B43" s="124"/>
      <c r="C43" s="124"/>
      <c r="D43" s="124"/>
      <c r="E43" s="121"/>
      <c r="F43" s="121"/>
      <c r="G43" s="121"/>
      <c r="H43" s="121" t="s">
        <v>190</v>
      </c>
      <c r="I43" s="121"/>
      <c r="J43" s="104">
        <v>4246.3999999999996</v>
      </c>
      <c r="K43" s="104">
        <v>4246.3999999999996</v>
      </c>
      <c r="L43" s="104">
        <v>4246.3999999999996</v>
      </c>
      <c r="M43" s="104">
        <v>0</v>
      </c>
      <c r="N43" s="104">
        <v>4246.3999999999996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23">
        <v>0</v>
      </c>
      <c r="W43" s="123"/>
      <c r="X43" s="104">
        <v>0</v>
      </c>
      <c r="Y43" s="123">
        <v>0</v>
      </c>
      <c r="Z43" s="123"/>
    </row>
    <row r="44" spans="1:26">
      <c r="A44" s="124"/>
      <c r="B44" s="124"/>
      <c r="C44" s="124"/>
      <c r="D44" s="124"/>
      <c r="E44" s="121"/>
      <c r="F44" s="121"/>
      <c r="G44" s="121"/>
      <c r="H44" s="121" t="s">
        <v>191</v>
      </c>
      <c r="I44" s="121"/>
      <c r="J44" s="104">
        <v>11792876.189999999</v>
      </c>
      <c r="K44" s="104">
        <v>743226.19</v>
      </c>
      <c r="L44" s="104">
        <v>743226.19</v>
      </c>
      <c r="M44" s="104">
        <v>0</v>
      </c>
      <c r="N44" s="104">
        <v>743226.19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11049650</v>
      </c>
      <c r="U44" s="104">
        <v>11049650</v>
      </c>
      <c r="V44" s="123">
        <v>0</v>
      </c>
      <c r="W44" s="123"/>
      <c r="X44" s="104">
        <v>0</v>
      </c>
      <c r="Y44" s="123">
        <v>0</v>
      </c>
      <c r="Z44" s="123"/>
    </row>
    <row r="45" spans="1:26">
      <c r="A45" s="124" t="s">
        <v>137</v>
      </c>
      <c r="B45" s="124"/>
      <c r="C45" s="124" t="s">
        <v>204</v>
      </c>
      <c r="D45" s="124" t="s">
        <v>137</v>
      </c>
      <c r="E45" s="121" t="s">
        <v>18</v>
      </c>
      <c r="F45" s="121"/>
      <c r="G45" s="121"/>
      <c r="H45" s="121" t="s">
        <v>188</v>
      </c>
      <c r="I45" s="121"/>
      <c r="J45" s="104">
        <v>1000</v>
      </c>
      <c r="K45" s="104">
        <v>1000</v>
      </c>
      <c r="L45" s="104">
        <v>1000</v>
      </c>
      <c r="M45" s="104">
        <v>0</v>
      </c>
      <c r="N45" s="104">
        <v>1000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23">
        <v>0</v>
      </c>
      <c r="W45" s="123"/>
      <c r="X45" s="104">
        <v>0</v>
      </c>
      <c r="Y45" s="123">
        <v>0</v>
      </c>
      <c r="Z45" s="123"/>
    </row>
    <row r="46" spans="1:26">
      <c r="A46" s="124"/>
      <c r="B46" s="124"/>
      <c r="C46" s="124"/>
      <c r="D46" s="124"/>
      <c r="E46" s="121"/>
      <c r="F46" s="121"/>
      <c r="G46" s="121"/>
      <c r="H46" s="121" t="s">
        <v>189</v>
      </c>
      <c r="I46" s="121"/>
      <c r="J46" s="104">
        <v>-1000</v>
      </c>
      <c r="K46" s="104">
        <v>-1000</v>
      </c>
      <c r="L46" s="104">
        <v>-1000</v>
      </c>
      <c r="M46" s="104">
        <v>0</v>
      </c>
      <c r="N46" s="104">
        <v>-1000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23">
        <v>0</v>
      </c>
      <c r="W46" s="123"/>
      <c r="X46" s="104">
        <v>0</v>
      </c>
      <c r="Y46" s="123">
        <v>0</v>
      </c>
      <c r="Z46" s="123"/>
    </row>
    <row r="47" spans="1:26">
      <c r="A47" s="124"/>
      <c r="B47" s="124"/>
      <c r="C47" s="124"/>
      <c r="D47" s="124"/>
      <c r="E47" s="121"/>
      <c r="F47" s="121"/>
      <c r="G47" s="121"/>
      <c r="H47" s="121" t="s">
        <v>190</v>
      </c>
      <c r="I47" s="121"/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23">
        <v>0</v>
      </c>
      <c r="W47" s="123"/>
      <c r="X47" s="104">
        <v>0</v>
      </c>
      <c r="Y47" s="123">
        <v>0</v>
      </c>
      <c r="Z47" s="123"/>
    </row>
    <row r="48" spans="1:26">
      <c r="A48" s="124"/>
      <c r="B48" s="124"/>
      <c r="C48" s="124"/>
      <c r="D48" s="124"/>
      <c r="E48" s="121"/>
      <c r="F48" s="121"/>
      <c r="G48" s="121"/>
      <c r="H48" s="121" t="s">
        <v>191</v>
      </c>
      <c r="I48" s="121"/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23">
        <v>0</v>
      </c>
      <c r="W48" s="123"/>
      <c r="X48" s="104">
        <v>0</v>
      </c>
      <c r="Y48" s="123">
        <v>0</v>
      </c>
      <c r="Z48" s="123"/>
    </row>
    <row r="49" spans="1:26">
      <c r="A49" s="124" t="s">
        <v>16</v>
      </c>
      <c r="B49" s="124"/>
      <c r="C49" s="124" t="s">
        <v>137</v>
      </c>
      <c r="D49" s="124" t="s">
        <v>137</v>
      </c>
      <c r="E49" s="121" t="s">
        <v>17</v>
      </c>
      <c r="F49" s="121"/>
      <c r="G49" s="121"/>
      <c r="H49" s="121" t="s">
        <v>188</v>
      </c>
      <c r="I49" s="121"/>
      <c r="J49" s="104">
        <v>7206372.6100000003</v>
      </c>
      <c r="K49" s="104">
        <v>7101372.6100000003</v>
      </c>
      <c r="L49" s="104">
        <v>6597299.6100000003</v>
      </c>
      <c r="M49" s="104">
        <v>5641397.3399999999</v>
      </c>
      <c r="N49" s="104">
        <v>955902.27</v>
      </c>
      <c r="O49" s="104">
        <v>0</v>
      </c>
      <c r="P49" s="104">
        <v>476773</v>
      </c>
      <c r="Q49" s="104">
        <v>27300</v>
      </c>
      <c r="R49" s="104">
        <v>0</v>
      </c>
      <c r="S49" s="104">
        <v>0</v>
      </c>
      <c r="T49" s="104">
        <v>105000</v>
      </c>
      <c r="U49" s="104">
        <v>105000</v>
      </c>
      <c r="V49" s="123">
        <v>105000</v>
      </c>
      <c r="W49" s="123"/>
      <c r="X49" s="104">
        <v>0</v>
      </c>
      <c r="Y49" s="123">
        <v>0</v>
      </c>
      <c r="Z49" s="123"/>
    </row>
    <row r="50" spans="1:26">
      <c r="A50" s="124"/>
      <c r="B50" s="124"/>
      <c r="C50" s="124"/>
      <c r="D50" s="124"/>
      <c r="E50" s="121"/>
      <c r="F50" s="121"/>
      <c r="G50" s="121"/>
      <c r="H50" s="121" t="s">
        <v>189</v>
      </c>
      <c r="I50" s="121"/>
      <c r="J50" s="104">
        <v>-798</v>
      </c>
      <c r="K50" s="104">
        <v>-798</v>
      </c>
      <c r="L50" s="104">
        <v>-798</v>
      </c>
      <c r="M50" s="104">
        <v>0</v>
      </c>
      <c r="N50" s="104">
        <v>-798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23">
        <v>0</v>
      </c>
      <c r="W50" s="123"/>
      <c r="X50" s="104">
        <v>0</v>
      </c>
      <c r="Y50" s="123">
        <v>0</v>
      </c>
      <c r="Z50" s="123"/>
    </row>
    <row r="51" spans="1:26">
      <c r="A51" s="124"/>
      <c r="B51" s="124"/>
      <c r="C51" s="124"/>
      <c r="D51" s="124"/>
      <c r="E51" s="121"/>
      <c r="F51" s="121"/>
      <c r="G51" s="121"/>
      <c r="H51" s="121" t="s">
        <v>190</v>
      </c>
      <c r="I51" s="121"/>
      <c r="J51" s="104">
        <v>798</v>
      </c>
      <c r="K51" s="104">
        <v>798</v>
      </c>
      <c r="L51" s="104">
        <v>0</v>
      </c>
      <c r="M51" s="104">
        <v>0</v>
      </c>
      <c r="N51" s="104">
        <v>0</v>
      </c>
      <c r="O51" s="104">
        <v>0</v>
      </c>
      <c r="P51" s="104">
        <v>798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23">
        <v>0</v>
      </c>
      <c r="W51" s="123"/>
      <c r="X51" s="104">
        <v>0</v>
      </c>
      <c r="Y51" s="123">
        <v>0</v>
      </c>
      <c r="Z51" s="123"/>
    </row>
    <row r="52" spans="1:26">
      <c r="A52" s="124"/>
      <c r="B52" s="124"/>
      <c r="C52" s="124"/>
      <c r="D52" s="124"/>
      <c r="E52" s="121"/>
      <c r="F52" s="121"/>
      <c r="G52" s="121"/>
      <c r="H52" s="121" t="s">
        <v>191</v>
      </c>
      <c r="I52" s="121"/>
      <c r="J52" s="104">
        <v>7206372.6100000003</v>
      </c>
      <c r="K52" s="104">
        <v>7101372.6100000003</v>
      </c>
      <c r="L52" s="104">
        <v>6596501.6100000003</v>
      </c>
      <c r="M52" s="104">
        <v>5641397.3399999999</v>
      </c>
      <c r="N52" s="104">
        <v>955104.27</v>
      </c>
      <c r="O52" s="104">
        <v>0</v>
      </c>
      <c r="P52" s="104">
        <v>477571</v>
      </c>
      <c r="Q52" s="104">
        <v>27300</v>
      </c>
      <c r="R52" s="104">
        <v>0</v>
      </c>
      <c r="S52" s="104">
        <v>0</v>
      </c>
      <c r="T52" s="104">
        <v>105000</v>
      </c>
      <c r="U52" s="104">
        <v>105000</v>
      </c>
      <c r="V52" s="123">
        <v>105000</v>
      </c>
      <c r="W52" s="123"/>
      <c r="X52" s="104">
        <v>0</v>
      </c>
      <c r="Y52" s="123">
        <v>0</v>
      </c>
      <c r="Z52" s="123"/>
    </row>
    <row r="53" spans="1:26">
      <c r="A53" s="124" t="s">
        <v>137</v>
      </c>
      <c r="B53" s="124"/>
      <c r="C53" s="124" t="s">
        <v>205</v>
      </c>
      <c r="D53" s="124" t="s">
        <v>137</v>
      </c>
      <c r="E53" s="121" t="s">
        <v>18</v>
      </c>
      <c r="F53" s="121"/>
      <c r="G53" s="121"/>
      <c r="H53" s="121" t="s">
        <v>188</v>
      </c>
      <c r="I53" s="121"/>
      <c r="J53" s="104">
        <v>185719.95</v>
      </c>
      <c r="K53" s="104">
        <v>185719.95</v>
      </c>
      <c r="L53" s="104">
        <v>3319.95</v>
      </c>
      <c r="M53" s="104">
        <v>0</v>
      </c>
      <c r="N53" s="104">
        <v>3319.95</v>
      </c>
      <c r="O53" s="104">
        <v>0</v>
      </c>
      <c r="P53" s="104">
        <v>182400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23">
        <v>0</v>
      </c>
      <c r="W53" s="123"/>
      <c r="X53" s="104">
        <v>0</v>
      </c>
      <c r="Y53" s="123">
        <v>0</v>
      </c>
      <c r="Z53" s="123"/>
    </row>
    <row r="54" spans="1:26">
      <c r="A54" s="124"/>
      <c r="B54" s="124"/>
      <c r="C54" s="124"/>
      <c r="D54" s="124"/>
      <c r="E54" s="121"/>
      <c r="F54" s="121"/>
      <c r="G54" s="121"/>
      <c r="H54" s="121" t="s">
        <v>189</v>
      </c>
      <c r="I54" s="121"/>
      <c r="J54" s="104">
        <v>-798</v>
      </c>
      <c r="K54" s="104">
        <v>-798</v>
      </c>
      <c r="L54" s="104">
        <v>-798</v>
      </c>
      <c r="M54" s="104">
        <v>0</v>
      </c>
      <c r="N54" s="104">
        <v>-798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23">
        <v>0</v>
      </c>
      <c r="W54" s="123"/>
      <c r="X54" s="104">
        <v>0</v>
      </c>
      <c r="Y54" s="123">
        <v>0</v>
      </c>
      <c r="Z54" s="123"/>
    </row>
    <row r="55" spans="1:26">
      <c r="A55" s="124"/>
      <c r="B55" s="124"/>
      <c r="C55" s="124"/>
      <c r="D55" s="124"/>
      <c r="E55" s="121"/>
      <c r="F55" s="121"/>
      <c r="G55" s="121"/>
      <c r="H55" s="121" t="s">
        <v>190</v>
      </c>
      <c r="I55" s="121"/>
      <c r="J55" s="104">
        <v>798</v>
      </c>
      <c r="K55" s="104">
        <v>798</v>
      </c>
      <c r="L55" s="104">
        <v>0</v>
      </c>
      <c r="M55" s="104">
        <v>0</v>
      </c>
      <c r="N55" s="104">
        <v>0</v>
      </c>
      <c r="O55" s="104">
        <v>0</v>
      </c>
      <c r="P55" s="104">
        <v>798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23">
        <v>0</v>
      </c>
      <c r="W55" s="123"/>
      <c r="X55" s="104">
        <v>0</v>
      </c>
      <c r="Y55" s="123">
        <v>0</v>
      </c>
      <c r="Z55" s="123"/>
    </row>
    <row r="56" spans="1:26">
      <c r="A56" s="124"/>
      <c r="B56" s="124"/>
      <c r="C56" s="124"/>
      <c r="D56" s="124"/>
      <c r="E56" s="121"/>
      <c r="F56" s="121"/>
      <c r="G56" s="121"/>
      <c r="H56" s="121" t="s">
        <v>191</v>
      </c>
      <c r="I56" s="121"/>
      <c r="J56" s="104">
        <v>185719.95</v>
      </c>
      <c r="K56" s="104">
        <v>185719.95</v>
      </c>
      <c r="L56" s="104">
        <v>2521.9499999999998</v>
      </c>
      <c r="M56" s="104">
        <v>0</v>
      </c>
      <c r="N56" s="104">
        <v>2521.9499999999998</v>
      </c>
      <c r="O56" s="104">
        <v>0</v>
      </c>
      <c r="P56" s="104">
        <v>183198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23">
        <v>0</v>
      </c>
      <c r="W56" s="123"/>
      <c r="X56" s="104">
        <v>0</v>
      </c>
      <c r="Y56" s="123">
        <v>0</v>
      </c>
      <c r="Z56" s="123"/>
    </row>
    <row r="57" spans="1:26">
      <c r="A57" s="124" t="s">
        <v>19</v>
      </c>
      <c r="B57" s="124"/>
      <c r="C57" s="124" t="s">
        <v>137</v>
      </c>
      <c r="D57" s="124" t="s">
        <v>137</v>
      </c>
      <c r="E57" s="121" t="s">
        <v>20</v>
      </c>
      <c r="F57" s="121"/>
      <c r="G57" s="121"/>
      <c r="H57" s="121" t="s">
        <v>188</v>
      </c>
      <c r="I57" s="121"/>
      <c r="J57" s="104">
        <v>26917152.66</v>
      </c>
      <c r="K57" s="104">
        <v>26076152.66</v>
      </c>
      <c r="L57" s="104">
        <v>24793028.870000001</v>
      </c>
      <c r="M57" s="104">
        <v>19659628.440000001</v>
      </c>
      <c r="N57" s="104">
        <v>5133400.43</v>
      </c>
      <c r="O57" s="104">
        <v>19490.439999999999</v>
      </c>
      <c r="P57" s="104">
        <v>866244</v>
      </c>
      <c r="Q57" s="104">
        <v>397389.35</v>
      </c>
      <c r="R57" s="104">
        <v>0</v>
      </c>
      <c r="S57" s="104">
        <v>0</v>
      </c>
      <c r="T57" s="104">
        <v>841000</v>
      </c>
      <c r="U57" s="104">
        <v>841000</v>
      </c>
      <c r="V57" s="123">
        <v>0</v>
      </c>
      <c r="W57" s="123"/>
      <c r="X57" s="104">
        <v>0</v>
      </c>
      <c r="Y57" s="123">
        <v>0</v>
      </c>
      <c r="Z57" s="123"/>
    </row>
    <row r="58" spans="1:26">
      <c r="A58" s="124"/>
      <c r="B58" s="124"/>
      <c r="C58" s="124"/>
      <c r="D58" s="124"/>
      <c r="E58" s="121"/>
      <c r="F58" s="121"/>
      <c r="G58" s="121"/>
      <c r="H58" s="121" t="s">
        <v>189</v>
      </c>
      <c r="I58" s="121"/>
      <c r="J58" s="104">
        <v>-104205.44</v>
      </c>
      <c r="K58" s="104">
        <v>-104205.44</v>
      </c>
      <c r="L58" s="104">
        <v>-97205.440000000002</v>
      </c>
      <c r="M58" s="104">
        <v>-69653</v>
      </c>
      <c r="N58" s="104">
        <v>-27552.44</v>
      </c>
      <c r="O58" s="104">
        <v>0</v>
      </c>
      <c r="P58" s="104">
        <v>-7000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23">
        <v>0</v>
      </c>
      <c r="W58" s="123"/>
      <c r="X58" s="104">
        <v>0</v>
      </c>
      <c r="Y58" s="123">
        <v>0</v>
      </c>
      <c r="Z58" s="123"/>
    </row>
    <row r="59" spans="1:26">
      <c r="A59" s="124"/>
      <c r="B59" s="124"/>
      <c r="C59" s="124"/>
      <c r="D59" s="124"/>
      <c r="E59" s="121"/>
      <c r="F59" s="121"/>
      <c r="G59" s="121"/>
      <c r="H59" s="121" t="s">
        <v>190</v>
      </c>
      <c r="I59" s="121"/>
      <c r="J59" s="104">
        <v>109275</v>
      </c>
      <c r="K59" s="104">
        <v>109275</v>
      </c>
      <c r="L59" s="104">
        <v>109275</v>
      </c>
      <c r="M59" s="104">
        <v>79453</v>
      </c>
      <c r="N59" s="104">
        <v>29822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23">
        <v>0</v>
      </c>
      <c r="W59" s="123"/>
      <c r="X59" s="104">
        <v>0</v>
      </c>
      <c r="Y59" s="123">
        <v>0</v>
      </c>
      <c r="Z59" s="123"/>
    </row>
    <row r="60" spans="1:26">
      <c r="A60" s="124"/>
      <c r="B60" s="124"/>
      <c r="C60" s="124"/>
      <c r="D60" s="124"/>
      <c r="E60" s="121"/>
      <c r="F60" s="121"/>
      <c r="G60" s="121"/>
      <c r="H60" s="121" t="s">
        <v>191</v>
      </c>
      <c r="I60" s="121"/>
      <c r="J60" s="104">
        <v>26922222.219999999</v>
      </c>
      <c r="K60" s="104">
        <v>26081222.219999999</v>
      </c>
      <c r="L60" s="104">
        <v>24805098.43</v>
      </c>
      <c r="M60" s="104">
        <v>19669428.440000001</v>
      </c>
      <c r="N60" s="104">
        <v>5135669.99</v>
      </c>
      <c r="O60" s="104">
        <v>19490.439999999999</v>
      </c>
      <c r="P60" s="104">
        <v>859244</v>
      </c>
      <c r="Q60" s="104">
        <v>397389.35</v>
      </c>
      <c r="R60" s="104">
        <v>0</v>
      </c>
      <c r="S60" s="104">
        <v>0</v>
      </c>
      <c r="T60" s="104">
        <v>841000</v>
      </c>
      <c r="U60" s="104">
        <v>841000</v>
      </c>
      <c r="V60" s="123">
        <v>0</v>
      </c>
      <c r="W60" s="123"/>
      <c r="X60" s="104">
        <v>0</v>
      </c>
      <c r="Y60" s="123">
        <v>0</v>
      </c>
      <c r="Z60" s="123"/>
    </row>
    <row r="61" spans="1:26">
      <c r="A61" s="124" t="s">
        <v>137</v>
      </c>
      <c r="B61" s="124"/>
      <c r="C61" s="124" t="s">
        <v>206</v>
      </c>
      <c r="D61" s="124" t="s">
        <v>137</v>
      </c>
      <c r="E61" s="121" t="s">
        <v>207</v>
      </c>
      <c r="F61" s="121"/>
      <c r="G61" s="121"/>
      <c r="H61" s="121" t="s">
        <v>188</v>
      </c>
      <c r="I61" s="121"/>
      <c r="J61" s="104">
        <v>16659375.609999999</v>
      </c>
      <c r="K61" s="104">
        <v>15839375.609999999</v>
      </c>
      <c r="L61" s="104">
        <v>15167909.050000001</v>
      </c>
      <c r="M61" s="104">
        <v>13445104.35</v>
      </c>
      <c r="N61" s="104">
        <v>1722804.7</v>
      </c>
      <c r="O61" s="104">
        <v>10550.56</v>
      </c>
      <c r="P61" s="104">
        <v>660916</v>
      </c>
      <c r="Q61" s="104">
        <v>0</v>
      </c>
      <c r="R61" s="104">
        <v>0</v>
      </c>
      <c r="S61" s="104">
        <v>0</v>
      </c>
      <c r="T61" s="104">
        <v>820000</v>
      </c>
      <c r="U61" s="104">
        <v>820000</v>
      </c>
      <c r="V61" s="123">
        <v>0</v>
      </c>
      <c r="W61" s="123"/>
      <c r="X61" s="104">
        <v>0</v>
      </c>
      <c r="Y61" s="123">
        <v>0</v>
      </c>
      <c r="Z61" s="123"/>
    </row>
    <row r="62" spans="1:26">
      <c r="A62" s="124"/>
      <c r="B62" s="124"/>
      <c r="C62" s="124"/>
      <c r="D62" s="124"/>
      <c r="E62" s="121"/>
      <c r="F62" s="121"/>
      <c r="G62" s="121"/>
      <c r="H62" s="121" t="s">
        <v>189</v>
      </c>
      <c r="I62" s="121"/>
      <c r="J62" s="104">
        <v>-37200</v>
      </c>
      <c r="K62" s="104">
        <v>-37200</v>
      </c>
      <c r="L62" s="104">
        <v>-37200</v>
      </c>
      <c r="M62" s="104">
        <v>-20200</v>
      </c>
      <c r="N62" s="104">
        <v>-17000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23">
        <v>0</v>
      </c>
      <c r="W62" s="123"/>
      <c r="X62" s="104">
        <v>0</v>
      </c>
      <c r="Y62" s="123">
        <v>0</v>
      </c>
      <c r="Z62" s="123"/>
    </row>
    <row r="63" spans="1:26">
      <c r="A63" s="124"/>
      <c r="B63" s="124"/>
      <c r="C63" s="124"/>
      <c r="D63" s="124"/>
      <c r="E63" s="121"/>
      <c r="F63" s="121"/>
      <c r="G63" s="121"/>
      <c r="H63" s="121" t="s">
        <v>190</v>
      </c>
      <c r="I63" s="121"/>
      <c r="J63" s="104">
        <v>65440</v>
      </c>
      <c r="K63" s="104">
        <v>65440</v>
      </c>
      <c r="L63" s="104">
        <v>65440</v>
      </c>
      <c r="M63" s="104">
        <v>48440</v>
      </c>
      <c r="N63" s="104">
        <v>17000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23">
        <v>0</v>
      </c>
      <c r="W63" s="123"/>
      <c r="X63" s="104">
        <v>0</v>
      </c>
      <c r="Y63" s="123">
        <v>0</v>
      </c>
      <c r="Z63" s="123"/>
    </row>
    <row r="64" spans="1:26">
      <c r="A64" s="124"/>
      <c r="B64" s="124"/>
      <c r="C64" s="124"/>
      <c r="D64" s="124"/>
      <c r="E64" s="121"/>
      <c r="F64" s="121"/>
      <c r="G64" s="121"/>
      <c r="H64" s="121" t="s">
        <v>191</v>
      </c>
      <c r="I64" s="121"/>
      <c r="J64" s="104">
        <v>16687615.609999999</v>
      </c>
      <c r="K64" s="104">
        <v>15867615.609999999</v>
      </c>
      <c r="L64" s="104">
        <v>15196149.050000001</v>
      </c>
      <c r="M64" s="104">
        <v>13473344.35</v>
      </c>
      <c r="N64" s="104">
        <v>1722804.7</v>
      </c>
      <c r="O64" s="104">
        <v>10550.56</v>
      </c>
      <c r="P64" s="104">
        <v>660916</v>
      </c>
      <c r="Q64" s="104">
        <v>0</v>
      </c>
      <c r="R64" s="104">
        <v>0</v>
      </c>
      <c r="S64" s="104">
        <v>0</v>
      </c>
      <c r="T64" s="104">
        <v>820000</v>
      </c>
      <c r="U64" s="104">
        <v>820000</v>
      </c>
      <c r="V64" s="123">
        <v>0</v>
      </c>
      <c r="W64" s="123"/>
      <c r="X64" s="104">
        <v>0</v>
      </c>
      <c r="Y64" s="123">
        <v>0</v>
      </c>
      <c r="Z64" s="123"/>
    </row>
    <row r="65" spans="1:26">
      <c r="A65" s="124" t="s">
        <v>137</v>
      </c>
      <c r="B65" s="124"/>
      <c r="C65" s="124" t="s">
        <v>208</v>
      </c>
      <c r="D65" s="124" t="s">
        <v>137</v>
      </c>
      <c r="E65" s="121" t="s">
        <v>209</v>
      </c>
      <c r="F65" s="121"/>
      <c r="G65" s="121"/>
      <c r="H65" s="121" t="s">
        <v>188</v>
      </c>
      <c r="I65" s="121"/>
      <c r="J65" s="104">
        <v>156323.29999999999</v>
      </c>
      <c r="K65" s="104">
        <v>156323.29999999999</v>
      </c>
      <c r="L65" s="104">
        <v>149123.29999999999</v>
      </c>
      <c r="M65" s="104">
        <v>141795</v>
      </c>
      <c r="N65" s="104">
        <v>7328.3</v>
      </c>
      <c r="O65" s="104">
        <v>0</v>
      </c>
      <c r="P65" s="104">
        <v>7200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23">
        <v>0</v>
      </c>
      <c r="W65" s="123"/>
      <c r="X65" s="104">
        <v>0</v>
      </c>
      <c r="Y65" s="123">
        <v>0</v>
      </c>
      <c r="Z65" s="123"/>
    </row>
    <row r="66" spans="1:26">
      <c r="A66" s="124"/>
      <c r="B66" s="124"/>
      <c r="C66" s="124"/>
      <c r="D66" s="124"/>
      <c r="E66" s="121"/>
      <c r="F66" s="121"/>
      <c r="G66" s="121"/>
      <c r="H66" s="121" t="s">
        <v>189</v>
      </c>
      <c r="I66" s="121"/>
      <c r="J66" s="104">
        <v>-1490</v>
      </c>
      <c r="K66" s="104">
        <v>-1490</v>
      </c>
      <c r="L66" s="104">
        <v>-1490</v>
      </c>
      <c r="M66" s="104">
        <v>-1490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23">
        <v>0</v>
      </c>
      <c r="W66" s="123"/>
      <c r="X66" s="104">
        <v>0</v>
      </c>
      <c r="Y66" s="123">
        <v>0</v>
      </c>
      <c r="Z66" s="123"/>
    </row>
    <row r="67" spans="1:26">
      <c r="A67" s="124"/>
      <c r="B67" s="124"/>
      <c r="C67" s="124"/>
      <c r="D67" s="124"/>
      <c r="E67" s="121"/>
      <c r="F67" s="121"/>
      <c r="G67" s="121"/>
      <c r="H67" s="121" t="s">
        <v>190</v>
      </c>
      <c r="I67" s="121"/>
      <c r="J67" s="104">
        <v>1490</v>
      </c>
      <c r="K67" s="104">
        <v>1490</v>
      </c>
      <c r="L67" s="104">
        <v>1490</v>
      </c>
      <c r="M67" s="104">
        <v>1490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23">
        <v>0</v>
      </c>
      <c r="W67" s="123"/>
      <c r="X67" s="104">
        <v>0</v>
      </c>
      <c r="Y67" s="123">
        <v>0</v>
      </c>
      <c r="Z67" s="123"/>
    </row>
    <row r="68" spans="1:26">
      <c r="A68" s="124"/>
      <c r="B68" s="124"/>
      <c r="C68" s="124"/>
      <c r="D68" s="124"/>
      <c r="E68" s="121"/>
      <c r="F68" s="121"/>
      <c r="G68" s="121"/>
      <c r="H68" s="121" t="s">
        <v>191</v>
      </c>
      <c r="I68" s="121"/>
      <c r="J68" s="104">
        <v>156323.29999999999</v>
      </c>
      <c r="K68" s="104">
        <v>156323.29999999999</v>
      </c>
      <c r="L68" s="104">
        <v>149123.29999999999</v>
      </c>
      <c r="M68" s="104">
        <v>141795</v>
      </c>
      <c r="N68" s="104">
        <v>7328.3</v>
      </c>
      <c r="O68" s="104">
        <v>0</v>
      </c>
      <c r="P68" s="104">
        <v>7200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23">
        <v>0</v>
      </c>
      <c r="W68" s="123"/>
      <c r="X68" s="104">
        <v>0</v>
      </c>
      <c r="Y68" s="123">
        <v>0</v>
      </c>
      <c r="Z68" s="123"/>
    </row>
    <row r="69" spans="1:26">
      <c r="A69" s="124" t="s">
        <v>137</v>
      </c>
      <c r="B69" s="124"/>
      <c r="C69" s="124" t="s">
        <v>210</v>
      </c>
      <c r="D69" s="124" t="s">
        <v>137</v>
      </c>
      <c r="E69" s="121" t="s">
        <v>211</v>
      </c>
      <c r="F69" s="121"/>
      <c r="G69" s="121"/>
      <c r="H69" s="121" t="s">
        <v>188</v>
      </c>
      <c r="I69" s="121"/>
      <c r="J69" s="104">
        <v>4202130.08</v>
      </c>
      <c r="K69" s="104">
        <v>4202130.08</v>
      </c>
      <c r="L69" s="104">
        <v>4059236.2</v>
      </c>
      <c r="M69" s="104">
        <v>3128370.12</v>
      </c>
      <c r="N69" s="104">
        <v>930866.08</v>
      </c>
      <c r="O69" s="104">
        <v>3613.88</v>
      </c>
      <c r="P69" s="104">
        <v>139280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23">
        <v>0</v>
      </c>
      <c r="W69" s="123"/>
      <c r="X69" s="104">
        <v>0</v>
      </c>
      <c r="Y69" s="123">
        <v>0</v>
      </c>
      <c r="Z69" s="123"/>
    </row>
    <row r="70" spans="1:26">
      <c r="A70" s="124"/>
      <c r="B70" s="124"/>
      <c r="C70" s="124"/>
      <c r="D70" s="124"/>
      <c r="E70" s="121"/>
      <c r="F70" s="121"/>
      <c r="G70" s="121"/>
      <c r="H70" s="121" t="s">
        <v>189</v>
      </c>
      <c r="I70" s="121"/>
      <c r="J70" s="104">
        <v>-55063</v>
      </c>
      <c r="K70" s="104">
        <v>-55063</v>
      </c>
      <c r="L70" s="104">
        <v>-48063</v>
      </c>
      <c r="M70" s="104">
        <v>-38063</v>
      </c>
      <c r="N70" s="104">
        <v>-10000</v>
      </c>
      <c r="O70" s="104">
        <v>0</v>
      </c>
      <c r="P70" s="104">
        <v>-7000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23">
        <v>0</v>
      </c>
      <c r="W70" s="123"/>
      <c r="X70" s="104">
        <v>0</v>
      </c>
      <c r="Y70" s="123">
        <v>0</v>
      </c>
      <c r="Z70" s="123"/>
    </row>
    <row r="71" spans="1:26">
      <c r="A71" s="124"/>
      <c r="B71" s="124"/>
      <c r="C71" s="124"/>
      <c r="D71" s="124"/>
      <c r="E71" s="121"/>
      <c r="F71" s="121"/>
      <c r="G71" s="121"/>
      <c r="H71" s="121" t="s">
        <v>190</v>
      </c>
      <c r="I71" s="121"/>
      <c r="J71" s="104">
        <v>36723</v>
      </c>
      <c r="K71" s="104">
        <v>36723</v>
      </c>
      <c r="L71" s="104">
        <v>36723</v>
      </c>
      <c r="M71" s="104">
        <v>29523</v>
      </c>
      <c r="N71" s="104">
        <v>7200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23">
        <v>0</v>
      </c>
      <c r="W71" s="123"/>
      <c r="X71" s="104">
        <v>0</v>
      </c>
      <c r="Y71" s="123">
        <v>0</v>
      </c>
      <c r="Z71" s="123"/>
    </row>
    <row r="72" spans="1:26">
      <c r="A72" s="124"/>
      <c r="B72" s="124"/>
      <c r="C72" s="124"/>
      <c r="D72" s="124"/>
      <c r="E72" s="121"/>
      <c r="F72" s="121"/>
      <c r="G72" s="121"/>
      <c r="H72" s="121" t="s">
        <v>191</v>
      </c>
      <c r="I72" s="121"/>
      <c r="J72" s="104">
        <v>4183790.08</v>
      </c>
      <c r="K72" s="104">
        <v>4183790.08</v>
      </c>
      <c r="L72" s="104">
        <v>4047896.2</v>
      </c>
      <c r="M72" s="104">
        <v>3119830.12</v>
      </c>
      <c r="N72" s="104">
        <v>928066.08</v>
      </c>
      <c r="O72" s="104">
        <v>3613.88</v>
      </c>
      <c r="P72" s="104">
        <v>132280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23">
        <v>0</v>
      </c>
      <c r="W72" s="123"/>
      <c r="X72" s="104">
        <v>0</v>
      </c>
      <c r="Y72" s="123">
        <v>0</v>
      </c>
      <c r="Z72" s="123"/>
    </row>
    <row r="73" spans="1:26">
      <c r="A73" s="124" t="s">
        <v>137</v>
      </c>
      <c r="B73" s="124"/>
      <c r="C73" s="124" t="s">
        <v>212</v>
      </c>
      <c r="D73" s="124" t="s">
        <v>137</v>
      </c>
      <c r="E73" s="121" t="s">
        <v>213</v>
      </c>
      <c r="F73" s="121"/>
      <c r="G73" s="121"/>
      <c r="H73" s="121" t="s">
        <v>188</v>
      </c>
      <c r="I73" s="121"/>
      <c r="J73" s="104">
        <v>2183902.09</v>
      </c>
      <c r="K73" s="104">
        <v>2162902.09</v>
      </c>
      <c r="L73" s="104">
        <v>2161402.09</v>
      </c>
      <c r="M73" s="104">
        <v>865180</v>
      </c>
      <c r="N73" s="104">
        <v>1296222.0900000001</v>
      </c>
      <c r="O73" s="104">
        <v>0</v>
      </c>
      <c r="P73" s="104">
        <v>1500</v>
      </c>
      <c r="Q73" s="104">
        <v>0</v>
      </c>
      <c r="R73" s="104">
        <v>0</v>
      </c>
      <c r="S73" s="104">
        <v>0</v>
      </c>
      <c r="T73" s="104">
        <v>21000</v>
      </c>
      <c r="U73" s="104">
        <v>21000</v>
      </c>
      <c r="V73" s="123">
        <v>0</v>
      </c>
      <c r="W73" s="123"/>
      <c r="X73" s="104">
        <v>0</v>
      </c>
      <c r="Y73" s="123">
        <v>0</v>
      </c>
      <c r="Z73" s="123"/>
    </row>
    <row r="74" spans="1:26">
      <c r="A74" s="124"/>
      <c r="B74" s="124"/>
      <c r="C74" s="124"/>
      <c r="D74" s="124"/>
      <c r="E74" s="121"/>
      <c r="F74" s="121"/>
      <c r="G74" s="121"/>
      <c r="H74" s="121" t="s">
        <v>189</v>
      </c>
      <c r="I74" s="121"/>
      <c r="J74" s="104">
        <v>-9900</v>
      </c>
      <c r="K74" s="104">
        <v>-9900</v>
      </c>
      <c r="L74" s="104">
        <v>-9900</v>
      </c>
      <c r="M74" s="104">
        <v>-9900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23">
        <v>0</v>
      </c>
      <c r="W74" s="123"/>
      <c r="X74" s="104">
        <v>0</v>
      </c>
      <c r="Y74" s="123">
        <v>0</v>
      </c>
      <c r="Z74" s="123"/>
    </row>
    <row r="75" spans="1:26">
      <c r="A75" s="124"/>
      <c r="B75" s="124"/>
      <c r="C75" s="124"/>
      <c r="D75" s="124"/>
      <c r="E75" s="121"/>
      <c r="F75" s="121"/>
      <c r="G75" s="121"/>
      <c r="H75" s="121" t="s">
        <v>190</v>
      </c>
      <c r="I75" s="121"/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23">
        <v>0</v>
      </c>
      <c r="W75" s="123"/>
      <c r="X75" s="104">
        <v>0</v>
      </c>
      <c r="Y75" s="123">
        <v>0</v>
      </c>
      <c r="Z75" s="123"/>
    </row>
    <row r="76" spans="1:26">
      <c r="A76" s="124"/>
      <c r="B76" s="124"/>
      <c r="C76" s="124"/>
      <c r="D76" s="124"/>
      <c r="E76" s="121"/>
      <c r="F76" s="121"/>
      <c r="G76" s="121"/>
      <c r="H76" s="121" t="s">
        <v>191</v>
      </c>
      <c r="I76" s="121"/>
      <c r="J76" s="104">
        <v>2174002.09</v>
      </c>
      <c r="K76" s="104">
        <v>2153002.09</v>
      </c>
      <c r="L76" s="104">
        <v>2151502.09</v>
      </c>
      <c r="M76" s="104">
        <v>855280</v>
      </c>
      <c r="N76" s="104">
        <v>1296222.0900000001</v>
      </c>
      <c r="O76" s="104">
        <v>0</v>
      </c>
      <c r="P76" s="104">
        <v>1500</v>
      </c>
      <c r="Q76" s="104">
        <v>0</v>
      </c>
      <c r="R76" s="104">
        <v>0</v>
      </c>
      <c r="S76" s="104">
        <v>0</v>
      </c>
      <c r="T76" s="104">
        <v>21000</v>
      </c>
      <c r="U76" s="104">
        <v>21000</v>
      </c>
      <c r="V76" s="123">
        <v>0</v>
      </c>
      <c r="W76" s="123"/>
      <c r="X76" s="104">
        <v>0</v>
      </c>
      <c r="Y76" s="123">
        <v>0</v>
      </c>
      <c r="Z76" s="123"/>
    </row>
    <row r="77" spans="1:26">
      <c r="A77" s="124" t="s">
        <v>137</v>
      </c>
      <c r="B77" s="124"/>
      <c r="C77" s="124" t="s">
        <v>56</v>
      </c>
      <c r="D77" s="124" t="s">
        <v>137</v>
      </c>
      <c r="E77" s="121" t="s">
        <v>57</v>
      </c>
      <c r="F77" s="121"/>
      <c r="G77" s="121"/>
      <c r="H77" s="121" t="s">
        <v>188</v>
      </c>
      <c r="I77" s="121"/>
      <c r="J77" s="104">
        <v>101563.55</v>
      </c>
      <c r="K77" s="104">
        <v>101563.55</v>
      </c>
      <c r="L77" s="104">
        <v>101563.55</v>
      </c>
      <c r="M77" s="104">
        <v>0</v>
      </c>
      <c r="N77" s="104">
        <v>101563.55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23">
        <v>0</v>
      </c>
      <c r="W77" s="123"/>
      <c r="X77" s="104">
        <v>0</v>
      </c>
      <c r="Y77" s="123">
        <v>0</v>
      </c>
      <c r="Z77" s="123"/>
    </row>
    <row r="78" spans="1:26">
      <c r="A78" s="124"/>
      <c r="B78" s="124"/>
      <c r="C78" s="124"/>
      <c r="D78" s="124"/>
      <c r="E78" s="121"/>
      <c r="F78" s="121"/>
      <c r="G78" s="121"/>
      <c r="H78" s="121" t="s">
        <v>189</v>
      </c>
      <c r="I78" s="121"/>
      <c r="J78" s="104">
        <v>-552.44000000000005</v>
      </c>
      <c r="K78" s="104">
        <v>-552.44000000000005</v>
      </c>
      <c r="L78" s="104">
        <v>-552.44000000000005</v>
      </c>
      <c r="M78" s="104">
        <v>0</v>
      </c>
      <c r="N78" s="104">
        <v>-552.44000000000005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  <c r="U78" s="104">
        <v>0</v>
      </c>
      <c r="V78" s="123">
        <v>0</v>
      </c>
      <c r="W78" s="123"/>
      <c r="X78" s="104">
        <v>0</v>
      </c>
      <c r="Y78" s="123">
        <v>0</v>
      </c>
      <c r="Z78" s="123"/>
    </row>
    <row r="79" spans="1:26">
      <c r="A79" s="124"/>
      <c r="B79" s="124"/>
      <c r="C79" s="124"/>
      <c r="D79" s="124"/>
      <c r="E79" s="121"/>
      <c r="F79" s="121"/>
      <c r="G79" s="121"/>
      <c r="H79" s="121" t="s">
        <v>190</v>
      </c>
      <c r="I79" s="121"/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23">
        <v>0</v>
      </c>
      <c r="W79" s="123"/>
      <c r="X79" s="104">
        <v>0</v>
      </c>
      <c r="Y79" s="123">
        <v>0</v>
      </c>
      <c r="Z79" s="123"/>
    </row>
    <row r="80" spans="1:26">
      <c r="A80" s="124"/>
      <c r="B80" s="124"/>
      <c r="C80" s="124"/>
      <c r="D80" s="124"/>
      <c r="E80" s="121"/>
      <c r="F80" s="121"/>
      <c r="G80" s="121"/>
      <c r="H80" s="121" t="s">
        <v>191</v>
      </c>
      <c r="I80" s="121"/>
      <c r="J80" s="104">
        <v>101011.11</v>
      </c>
      <c r="K80" s="104">
        <v>101011.11</v>
      </c>
      <c r="L80" s="104">
        <v>101011.11</v>
      </c>
      <c r="M80" s="104">
        <v>0</v>
      </c>
      <c r="N80" s="104">
        <v>101011.11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23">
        <v>0</v>
      </c>
      <c r="W80" s="123"/>
      <c r="X80" s="104">
        <v>0</v>
      </c>
      <c r="Y80" s="123">
        <v>0</v>
      </c>
      <c r="Z80" s="123"/>
    </row>
    <row r="81" spans="1:26">
      <c r="A81" s="124" t="s">
        <v>137</v>
      </c>
      <c r="B81" s="124"/>
      <c r="C81" s="124" t="s">
        <v>214</v>
      </c>
      <c r="D81" s="124" t="s">
        <v>137</v>
      </c>
      <c r="E81" s="121" t="s">
        <v>18</v>
      </c>
      <c r="F81" s="121"/>
      <c r="G81" s="121"/>
      <c r="H81" s="121" t="s">
        <v>188</v>
      </c>
      <c r="I81" s="121"/>
      <c r="J81" s="104">
        <v>860328.71</v>
      </c>
      <c r="K81" s="104">
        <v>860328.71</v>
      </c>
      <c r="L81" s="104">
        <v>426800.36</v>
      </c>
      <c r="M81" s="104">
        <v>225020.98</v>
      </c>
      <c r="N81" s="104">
        <v>201779.38</v>
      </c>
      <c r="O81" s="104">
        <v>5326</v>
      </c>
      <c r="P81" s="104">
        <v>30813</v>
      </c>
      <c r="Q81" s="104">
        <v>397389.35</v>
      </c>
      <c r="R81" s="104">
        <v>0</v>
      </c>
      <c r="S81" s="104">
        <v>0</v>
      </c>
      <c r="T81" s="104">
        <v>0</v>
      </c>
      <c r="U81" s="104">
        <v>0</v>
      </c>
      <c r="V81" s="123">
        <v>0</v>
      </c>
      <c r="W81" s="123"/>
      <c r="X81" s="104">
        <v>0</v>
      </c>
      <c r="Y81" s="123">
        <v>0</v>
      </c>
      <c r="Z81" s="123"/>
    </row>
    <row r="82" spans="1:26">
      <c r="A82" s="124"/>
      <c r="B82" s="124"/>
      <c r="C82" s="124"/>
      <c r="D82" s="124"/>
      <c r="E82" s="121"/>
      <c r="F82" s="121"/>
      <c r="G82" s="121"/>
      <c r="H82" s="121" t="s">
        <v>189</v>
      </c>
      <c r="I82" s="121"/>
      <c r="J82" s="104">
        <v>0</v>
      </c>
      <c r="K82" s="104">
        <v>0</v>
      </c>
      <c r="L82" s="104">
        <v>0</v>
      </c>
      <c r="M82" s="104">
        <v>0</v>
      </c>
      <c r="N82" s="104">
        <v>0</v>
      </c>
      <c r="O82" s="104">
        <v>0</v>
      </c>
      <c r="P82" s="104">
        <v>0</v>
      </c>
      <c r="Q82" s="104">
        <v>0</v>
      </c>
      <c r="R82" s="104">
        <v>0</v>
      </c>
      <c r="S82" s="104">
        <v>0</v>
      </c>
      <c r="T82" s="104">
        <v>0</v>
      </c>
      <c r="U82" s="104">
        <v>0</v>
      </c>
      <c r="V82" s="123">
        <v>0</v>
      </c>
      <c r="W82" s="123"/>
      <c r="X82" s="104">
        <v>0</v>
      </c>
      <c r="Y82" s="123">
        <v>0</v>
      </c>
      <c r="Z82" s="123"/>
    </row>
    <row r="83" spans="1:26">
      <c r="A83" s="124"/>
      <c r="B83" s="124"/>
      <c r="C83" s="124"/>
      <c r="D83" s="124"/>
      <c r="E83" s="121"/>
      <c r="F83" s="121"/>
      <c r="G83" s="121"/>
      <c r="H83" s="121" t="s">
        <v>190</v>
      </c>
      <c r="I83" s="121"/>
      <c r="J83" s="104">
        <v>5622</v>
      </c>
      <c r="K83" s="104">
        <v>5622</v>
      </c>
      <c r="L83" s="104">
        <v>5622</v>
      </c>
      <c r="M83" s="104">
        <v>0</v>
      </c>
      <c r="N83" s="104">
        <v>5622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23">
        <v>0</v>
      </c>
      <c r="W83" s="123"/>
      <c r="X83" s="104">
        <v>0</v>
      </c>
      <c r="Y83" s="123">
        <v>0</v>
      </c>
      <c r="Z83" s="123"/>
    </row>
    <row r="84" spans="1:26">
      <c r="A84" s="124"/>
      <c r="B84" s="124"/>
      <c r="C84" s="124"/>
      <c r="D84" s="124"/>
      <c r="E84" s="121"/>
      <c r="F84" s="121"/>
      <c r="G84" s="121"/>
      <c r="H84" s="121" t="s">
        <v>191</v>
      </c>
      <c r="I84" s="121"/>
      <c r="J84" s="104">
        <v>865950.71</v>
      </c>
      <c r="K84" s="104">
        <v>865950.71</v>
      </c>
      <c r="L84" s="104">
        <v>432422.36</v>
      </c>
      <c r="M84" s="104">
        <v>225020.98</v>
      </c>
      <c r="N84" s="104">
        <v>207401.38</v>
      </c>
      <c r="O84" s="104">
        <v>5326</v>
      </c>
      <c r="P84" s="104">
        <v>30813</v>
      </c>
      <c r="Q84" s="104">
        <v>397389.35</v>
      </c>
      <c r="R84" s="104">
        <v>0</v>
      </c>
      <c r="S84" s="104">
        <v>0</v>
      </c>
      <c r="T84" s="104">
        <v>0</v>
      </c>
      <c r="U84" s="104">
        <v>0</v>
      </c>
      <c r="V84" s="123">
        <v>0</v>
      </c>
      <c r="W84" s="123"/>
      <c r="X84" s="104">
        <v>0</v>
      </c>
      <c r="Y84" s="123">
        <v>0</v>
      </c>
      <c r="Z84" s="123"/>
    </row>
    <row r="85" spans="1:26">
      <c r="A85" s="124" t="s">
        <v>21</v>
      </c>
      <c r="B85" s="124"/>
      <c r="C85" s="124" t="s">
        <v>137</v>
      </c>
      <c r="D85" s="124" t="s">
        <v>137</v>
      </c>
      <c r="E85" s="121" t="s">
        <v>22</v>
      </c>
      <c r="F85" s="121"/>
      <c r="G85" s="121"/>
      <c r="H85" s="121" t="s">
        <v>188</v>
      </c>
      <c r="I85" s="121"/>
      <c r="J85" s="104">
        <v>2446044.52</v>
      </c>
      <c r="K85" s="104">
        <v>2446044.52</v>
      </c>
      <c r="L85" s="104">
        <v>1760310.77</v>
      </c>
      <c r="M85" s="104">
        <v>1269318.23</v>
      </c>
      <c r="N85" s="104">
        <v>490992.54</v>
      </c>
      <c r="O85" s="104">
        <v>0</v>
      </c>
      <c r="P85" s="104">
        <v>685733.75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23">
        <v>0</v>
      </c>
      <c r="W85" s="123"/>
      <c r="X85" s="104">
        <v>0</v>
      </c>
      <c r="Y85" s="123">
        <v>0</v>
      </c>
      <c r="Z85" s="123"/>
    </row>
    <row r="86" spans="1:26">
      <c r="A86" s="124"/>
      <c r="B86" s="124"/>
      <c r="C86" s="124"/>
      <c r="D86" s="124"/>
      <c r="E86" s="121"/>
      <c r="F86" s="121"/>
      <c r="G86" s="121"/>
      <c r="H86" s="121" t="s">
        <v>189</v>
      </c>
      <c r="I86" s="121"/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104">
        <v>0</v>
      </c>
      <c r="V86" s="123">
        <v>0</v>
      </c>
      <c r="W86" s="123"/>
      <c r="X86" s="104">
        <v>0</v>
      </c>
      <c r="Y86" s="123">
        <v>0</v>
      </c>
      <c r="Z86" s="123"/>
    </row>
    <row r="87" spans="1:26">
      <c r="A87" s="124"/>
      <c r="B87" s="124"/>
      <c r="C87" s="124"/>
      <c r="D87" s="124"/>
      <c r="E87" s="121"/>
      <c r="F87" s="121"/>
      <c r="G87" s="121"/>
      <c r="H87" s="121" t="s">
        <v>190</v>
      </c>
      <c r="I87" s="121"/>
      <c r="J87" s="104">
        <v>263648</v>
      </c>
      <c r="K87" s="104">
        <v>263648</v>
      </c>
      <c r="L87" s="104">
        <v>17948</v>
      </c>
      <c r="M87" s="104">
        <v>14836.1</v>
      </c>
      <c r="N87" s="104">
        <v>3111.9</v>
      </c>
      <c r="O87" s="104">
        <v>0</v>
      </c>
      <c r="P87" s="104">
        <v>245700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23">
        <v>0</v>
      </c>
      <c r="W87" s="123"/>
      <c r="X87" s="104">
        <v>0</v>
      </c>
      <c r="Y87" s="123">
        <v>0</v>
      </c>
      <c r="Z87" s="123"/>
    </row>
    <row r="88" spans="1:26">
      <c r="A88" s="124"/>
      <c r="B88" s="124"/>
      <c r="C88" s="124"/>
      <c r="D88" s="124"/>
      <c r="E88" s="121"/>
      <c r="F88" s="121"/>
      <c r="G88" s="121"/>
      <c r="H88" s="121" t="s">
        <v>191</v>
      </c>
      <c r="I88" s="121"/>
      <c r="J88" s="104">
        <v>2709692.52</v>
      </c>
      <c r="K88" s="104">
        <v>2709692.52</v>
      </c>
      <c r="L88" s="104">
        <v>1778258.77</v>
      </c>
      <c r="M88" s="104">
        <v>1284154.33</v>
      </c>
      <c r="N88" s="104">
        <v>494104.44</v>
      </c>
      <c r="O88" s="104">
        <v>0</v>
      </c>
      <c r="P88" s="104">
        <v>931433.75</v>
      </c>
      <c r="Q88" s="104">
        <v>0</v>
      </c>
      <c r="R88" s="104">
        <v>0</v>
      </c>
      <c r="S88" s="104">
        <v>0</v>
      </c>
      <c r="T88" s="104">
        <v>0</v>
      </c>
      <c r="U88" s="104">
        <v>0</v>
      </c>
      <c r="V88" s="123">
        <v>0</v>
      </c>
      <c r="W88" s="123"/>
      <c r="X88" s="104">
        <v>0</v>
      </c>
      <c r="Y88" s="123">
        <v>0</v>
      </c>
      <c r="Z88" s="123"/>
    </row>
    <row r="89" spans="1:26">
      <c r="A89" s="124" t="s">
        <v>137</v>
      </c>
      <c r="B89" s="124"/>
      <c r="C89" s="124" t="s">
        <v>112</v>
      </c>
      <c r="D89" s="124" t="s">
        <v>137</v>
      </c>
      <c r="E89" s="121" t="s">
        <v>215</v>
      </c>
      <c r="F89" s="121"/>
      <c r="G89" s="121"/>
      <c r="H89" s="121" t="s">
        <v>188</v>
      </c>
      <c r="I89" s="121"/>
      <c r="J89" s="104">
        <v>4000</v>
      </c>
      <c r="K89" s="104">
        <v>4000</v>
      </c>
      <c r="L89" s="104">
        <v>0</v>
      </c>
      <c r="M89" s="104">
        <v>0</v>
      </c>
      <c r="N89" s="104">
        <v>0</v>
      </c>
      <c r="O89" s="104">
        <v>0</v>
      </c>
      <c r="P89" s="104">
        <v>4000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23">
        <v>0</v>
      </c>
      <c r="W89" s="123"/>
      <c r="X89" s="104">
        <v>0</v>
      </c>
      <c r="Y89" s="123">
        <v>0</v>
      </c>
      <c r="Z89" s="123"/>
    </row>
    <row r="90" spans="1:26">
      <c r="A90" s="124"/>
      <c r="B90" s="124"/>
      <c r="C90" s="124"/>
      <c r="D90" s="124"/>
      <c r="E90" s="121"/>
      <c r="F90" s="121"/>
      <c r="G90" s="121"/>
      <c r="H90" s="121" t="s">
        <v>189</v>
      </c>
      <c r="I90" s="121"/>
      <c r="J90" s="104">
        <v>0</v>
      </c>
      <c r="K90" s="104">
        <v>0</v>
      </c>
      <c r="L90" s="104">
        <v>0</v>
      </c>
      <c r="M90" s="104">
        <v>0</v>
      </c>
      <c r="N90" s="104">
        <v>0</v>
      </c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  <c r="U90" s="104">
        <v>0</v>
      </c>
      <c r="V90" s="123">
        <v>0</v>
      </c>
      <c r="W90" s="123"/>
      <c r="X90" s="104">
        <v>0</v>
      </c>
      <c r="Y90" s="123">
        <v>0</v>
      </c>
      <c r="Z90" s="123"/>
    </row>
    <row r="91" spans="1:26">
      <c r="A91" s="124"/>
      <c r="B91" s="124"/>
      <c r="C91" s="124"/>
      <c r="D91" s="124"/>
      <c r="E91" s="121"/>
      <c r="F91" s="121"/>
      <c r="G91" s="121"/>
      <c r="H91" s="121" t="s">
        <v>190</v>
      </c>
      <c r="I91" s="121"/>
      <c r="J91" s="104">
        <v>239990</v>
      </c>
      <c r="K91" s="104">
        <v>239990</v>
      </c>
      <c r="L91" s="104">
        <v>6990</v>
      </c>
      <c r="M91" s="104">
        <v>3878.1</v>
      </c>
      <c r="N91" s="104">
        <v>3111.9</v>
      </c>
      <c r="O91" s="104">
        <v>0</v>
      </c>
      <c r="P91" s="104">
        <v>233000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23">
        <v>0</v>
      </c>
      <c r="W91" s="123"/>
      <c r="X91" s="104">
        <v>0</v>
      </c>
      <c r="Y91" s="123">
        <v>0</v>
      </c>
      <c r="Z91" s="123"/>
    </row>
    <row r="92" spans="1:26">
      <c r="A92" s="124"/>
      <c r="B92" s="124"/>
      <c r="C92" s="124"/>
      <c r="D92" s="124"/>
      <c r="E92" s="121"/>
      <c r="F92" s="121"/>
      <c r="G92" s="121"/>
      <c r="H92" s="121" t="s">
        <v>191</v>
      </c>
      <c r="I92" s="121"/>
      <c r="J92" s="104">
        <v>243990</v>
      </c>
      <c r="K92" s="104">
        <v>243990</v>
      </c>
      <c r="L92" s="104">
        <v>6990</v>
      </c>
      <c r="M92" s="104">
        <v>3878.1</v>
      </c>
      <c r="N92" s="104">
        <v>3111.9</v>
      </c>
      <c r="O92" s="104">
        <v>0</v>
      </c>
      <c r="P92" s="104">
        <v>237000</v>
      </c>
      <c r="Q92" s="104">
        <v>0</v>
      </c>
      <c r="R92" s="104">
        <v>0</v>
      </c>
      <c r="S92" s="104">
        <v>0</v>
      </c>
      <c r="T92" s="104">
        <v>0</v>
      </c>
      <c r="U92" s="104">
        <v>0</v>
      </c>
      <c r="V92" s="123">
        <v>0</v>
      </c>
      <c r="W92" s="123"/>
      <c r="X92" s="104">
        <v>0</v>
      </c>
      <c r="Y92" s="123">
        <v>0</v>
      </c>
      <c r="Z92" s="123"/>
    </row>
    <row r="93" spans="1:26">
      <c r="A93" s="124" t="s">
        <v>137</v>
      </c>
      <c r="B93" s="124"/>
      <c r="C93" s="124" t="s">
        <v>216</v>
      </c>
      <c r="D93" s="124" t="s">
        <v>137</v>
      </c>
      <c r="E93" s="121" t="s">
        <v>217</v>
      </c>
      <c r="F93" s="121"/>
      <c r="G93" s="121"/>
      <c r="H93" s="121" t="s">
        <v>188</v>
      </c>
      <c r="I93" s="121"/>
      <c r="J93" s="104">
        <v>196076</v>
      </c>
      <c r="K93" s="104">
        <v>196076</v>
      </c>
      <c r="L93" s="104">
        <v>3400</v>
      </c>
      <c r="M93" s="104">
        <v>0</v>
      </c>
      <c r="N93" s="104">
        <v>3400</v>
      </c>
      <c r="O93" s="104">
        <v>0</v>
      </c>
      <c r="P93" s="104">
        <v>192676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23">
        <v>0</v>
      </c>
      <c r="W93" s="123"/>
      <c r="X93" s="104">
        <v>0</v>
      </c>
      <c r="Y93" s="123">
        <v>0</v>
      </c>
      <c r="Z93" s="123"/>
    </row>
    <row r="94" spans="1:26">
      <c r="A94" s="124"/>
      <c r="B94" s="124"/>
      <c r="C94" s="124"/>
      <c r="D94" s="124"/>
      <c r="E94" s="121"/>
      <c r="F94" s="121"/>
      <c r="G94" s="121"/>
      <c r="H94" s="121" t="s">
        <v>189</v>
      </c>
      <c r="I94" s="121"/>
      <c r="J94" s="104">
        <v>0</v>
      </c>
      <c r="K94" s="104">
        <v>0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v>0</v>
      </c>
      <c r="V94" s="123">
        <v>0</v>
      </c>
      <c r="W94" s="123"/>
      <c r="X94" s="104">
        <v>0</v>
      </c>
      <c r="Y94" s="123">
        <v>0</v>
      </c>
      <c r="Z94" s="123"/>
    </row>
    <row r="95" spans="1:26">
      <c r="A95" s="124"/>
      <c r="B95" s="124"/>
      <c r="C95" s="124"/>
      <c r="D95" s="124"/>
      <c r="E95" s="121"/>
      <c r="F95" s="121"/>
      <c r="G95" s="121"/>
      <c r="H95" s="121" t="s">
        <v>190</v>
      </c>
      <c r="I95" s="121"/>
      <c r="J95" s="104">
        <v>12700</v>
      </c>
      <c r="K95" s="104">
        <v>12700</v>
      </c>
      <c r="L95" s="104">
        <v>0</v>
      </c>
      <c r="M95" s="104">
        <v>0</v>
      </c>
      <c r="N95" s="104">
        <v>0</v>
      </c>
      <c r="O95" s="104">
        <v>0</v>
      </c>
      <c r="P95" s="104">
        <v>12700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23">
        <v>0</v>
      </c>
      <c r="W95" s="123"/>
      <c r="X95" s="104">
        <v>0</v>
      </c>
      <c r="Y95" s="123">
        <v>0</v>
      </c>
      <c r="Z95" s="123"/>
    </row>
    <row r="96" spans="1:26">
      <c r="A96" s="124"/>
      <c r="B96" s="124"/>
      <c r="C96" s="124"/>
      <c r="D96" s="124"/>
      <c r="E96" s="121"/>
      <c r="F96" s="121"/>
      <c r="G96" s="121"/>
      <c r="H96" s="121" t="s">
        <v>191</v>
      </c>
      <c r="I96" s="121"/>
      <c r="J96" s="104">
        <v>208776</v>
      </c>
      <c r="K96" s="104">
        <v>208776</v>
      </c>
      <c r="L96" s="104">
        <v>3400</v>
      </c>
      <c r="M96" s="104">
        <v>0</v>
      </c>
      <c r="N96" s="104">
        <v>3400</v>
      </c>
      <c r="O96" s="104">
        <v>0</v>
      </c>
      <c r="P96" s="104">
        <v>205376</v>
      </c>
      <c r="Q96" s="104">
        <v>0</v>
      </c>
      <c r="R96" s="104">
        <v>0</v>
      </c>
      <c r="S96" s="104">
        <v>0</v>
      </c>
      <c r="T96" s="104">
        <v>0</v>
      </c>
      <c r="U96" s="104">
        <v>0</v>
      </c>
      <c r="V96" s="123">
        <v>0</v>
      </c>
      <c r="W96" s="123"/>
      <c r="X96" s="104">
        <v>0</v>
      </c>
      <c r="Y96" s="123">
        <v>0</v>
      </c>
      <c r="Z96" s="123"/>
    </row>
    <row r="97" spans="1:26">
      <c r="A97" s="124" t="s">
        <v>137</v>
      </c>
      <c r="B97" s="124"/>
      <c r="C97" s="124" t="s">
        <v>218</v>
      </c>
      <c r="D97" s="124" t="s">
        <v>137</v>
      </c>
      <c r="E97" s="121" t="s">
        <v>219</v>
      </c>
      <c r="F97" s="121"/>
      <c r="G97" s="121"/>
      <c r="H97" s="121" t="s">
        <v>188</v>
      </c>
      <c r="I97" s="121"/>
      <c r="J97" s="104">
        <v>1273904.6200000001</v>
      </c>
      <c r="K97" s="104">
        <v>1273904.6200000001</v>
      </c>
      <c r="L97" s="104">
        <v>1270304.6200000001</v>
      </c>
      <c r="M97" s="104">
        <v>1110982.3500000001</v>
      </c>
      <c r="N97" s="104">
        <v>159322.26999999999</v>
      </c>
      <c r="O97" s="104">
        <v>0</v>
      </c>
      <c r="P97" s="104">
        <v>3600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23">
        <v>0</v>
      </c>
      <c r="W97" s="123"/>
      <c r="X97" s="104">
        <v>0</v>
      </c>
      <c r="Y97" s="123">
        <v>0</v>
      </c>
      <c r="Z97" s="123"/>
    </row>
    <row r="98" spans="1:26">
      <c r="A98" s="124"/>
      <c r="B98" s="124"/>
      <c r="C98" s="124"/>
      <c r="D98" s="124"/>
      <c r="E98" s="121"/>
      <c r="F98" s="121"/>
      <c r="G98" s="121"/>
      <c r="H98" s="121" t="s">
        <v>189</v>
      </c>
      <c r="I98" s="121"/>
      <c r="J98" s="104">
        <v>0</v>
      </c>
      <c r="K98" s="104">
        <v>0</v>
      </c>
      <c r="L98" s="104">
        <v>0</v>
      </c>
      <c r="M98" s="104">
        <v>0</v>
      </c>
      <c r="N98" s="104">
        <v>0</v>
      </c>
      <c r="O98" s="104">
        <v>0</v>
      </c>
      <c r="P98" s="104">
        <v>0</v>
      </c>
      <c r="Q98" s="104">
        <v>0</v>
      </c>
      <c r="R98" s="104">
        <v>0</v>
      </c>
      <c r="S98" s="104">
        <v>0</v>
      </c>
      <c r="T98" s="104">
        <v>0</v>
      </c>
      <c r="U98" s="104">
        <v>0</v>
      </c>
      <c r="V98" s="123">
        <v>0</v>
      </c>
      <c r="W98" s="123"/>
      <c r="X98" s="104">
        <v>0</v>
      </c>
      <c r="Y98" s="123">
        <v>0</v>
      </c>
      <c r="Z98" s="123"/>
    </row>
    <row r="99" spans="1:26">
      <c r="A99" s="124"/>
      <c r="B99" s="124"/>
      <c r="C99" s="124"/>
      <c r="D99" s="124"/>
      <c r="E99" s="121"/>
      <c r="F99" s="121"/>
      <c r="G99" s="121"/>
      <c r="H99" s="121" t="s">
        <v>190</v>
      </c>
      <c r="I99" s="121"/>
      <c r="J99" s="104">
        <v>10958</v>
      </c>
      <c r="K99" s="104">
        <v>10958</v>
      </c>
      <c r="L99" s="104">
        <v>10958</v>
      </c>
      <c r="M99" s="104">
        <v>10958</v>
      </c>
      <c r="N99" s="104">
        <v>0</v>
      </c>
      <c r="O99" s="104">
        <v>0</v>
      </c>
      <c r="P99" s="104">
        <v>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23">
        <v>0</v>
      </c>
      <c r="W99" s="123"/>
      <c r="X99" s="104">
        <v>0</v>
      </c>
      <c r="Y99" s="123">
        <v>0</v>
      </c>
      <c r="Z99" s="123"/>
    </row>
    <row r="100" spans="1:26">
      <c r="A100" s="124"/>
      <c r="B100" s="124"/>
      <c r="C100" s="124"/>
      <c r="D100" s="124"/>
      <c r="E100" s="121"/>
      <c r="F100" s="121"/>
      <c r="G100" s="121"/>
      <c r="H100" s="121" t="s">
        <v>191</v>
      </c>
      <c r="I100" s="121"/>
      <c r="J100" s="104">
        <v>1284862.6200000001</v>
      </c>
      <c r="K100" s="104">
        <v>1284862.6200000001</v>
      </c>
      <c r="L100" s="104">
        <v>1281262.6200000001</v>
      </c>
      <c r="M100" s="104">
        <v>1121940.3500000001</v>
      </c>
      <c r="N100" s="104">
        <v>159322.26999999999</v>
      </c>
      <c r="O100" s="104">
        <v>0</v>
      </c>
      <c r="P100" s="104">
        <v>3600</v>
      </c>
      <c r="Q100" s="104">
        <v>0</v>
      </c>
      <c r="R100" s="104">
        <v>0</v>
      </c>
      <c r="S100" s="104">
        <v>0</v>
      </c>
      <c r="T100" s="104">
        <v>0</v>
      </c>
      <c r="U100" s="104">
        <v>0</v>
      </c>
      <c r="V100" s="123">
        <v>0</v>
      </c>
      <c r="W100" s="123"/>
      <c r="X100" s="104">
        <v>0</v>
      </c>
      <c r="Y100" s="123">
        <v>0</v>
      </c>
      <c r="Z100" s="123"/>
    </row>
    <row r="101" spans="1:26">
      <c r="A101" s="124" t="s">
        <v>149</v>
      </c>
      <c r="B101" s="124"/>
      <c r="C101" s="124" t="s">
        <v>137</v>
      </c>
      <c r="D101" s="124" t="s">
        <v>137</v>
      </c>
      <c r="E101" s="121" t="s">
        <v>150</v>
      </c>
      <c r="F101" s="121"/>
      <c r="G101" s="121"/>
      <c r="H101" s="121" t="s">
        <v>188</v>
      </c>
      <c r="I101" s="121"/>
      <c r="J101" s="104">
        <v>82652.95</v>
      </c>
      <c r="K101" s="104">
        <v>82652.95</v>
      </c>
      <c r="L101" s="104">
        <v>1899.83</v>
      </c>
      <c r="M101" s="104">
        <v>0</v>
      </c>
      <c r="N101" s="104">
        <v>1899.83</v>
      </c>
      <c r="O101" s="104">
        <v>0</v>
      </c>
      <c r="P101" s="104">
        <v>80753.119999999995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23">
        <v>0</v>
      </c>
      <c r="W101" s="123"/>
      <c r="X101" s="104">
        <v>0</v>
      </c>
      <c r="Y101" s="123">
        <v>0</v>
      </c>
      <c r="Z101" s="123"/>
    </row>
    <row r="102" spans="1:26">
      <c r="A102" s="124"/>
      <c r="B102" s="124"/>
      <c r="C102" s="124"/>
      <c r="D102" s="124"/>
      <c r="E102" s="121"/>
      <c r="F102" s="121"/>
      <c r="G102" s="121"/>
      <c r="H102" s="121" t="s">
        <v>189</v>
      </c>
      <c r="I102" s="121"/>
      <c r="J102" s="104">
        <v>0</v>
      </c>
      <c r="K102" s="104">
        <v>0</v>
      </c>
      <c r="L102" s="104">
        <v>0</v>
      </c>
      <c r="M102" s="104">
        <v>0</v>
      </c>
      <c r="N102" s="104">
        <v>0</v>
      </c>
      <c r="O102" s="104">
        <v>0</v>
      </c>
      <c r="P102" s="104">
        <v>0</v>
      </c>
      <c r="Q102" s="104">
        <v>0</v>
      </c>
      <c r="R102" s="104">
        <v>0</v>
      </c>
      <c r="S102" s="104">
        <v>0</v>
      </c>
      <c r="T102" s="104">
        <v>0</v>
      </c>
      <c r="U102" s="104">
        <v>0</v>
      </c>
      <c r="V102" s="123">
        <v>0</v>
      </c>
      <c r="W102" s="123"/>
      <c r="X102" s="104">
        <v>0</v>
      </c>
      <c r="Y102" s="123">
        <v>0</v>
      </c>
      <c r="Z102" s="123"/>
    </row>
    <row r="103" spans="1:26">
      <c r="A103" s="124"/>
      <c r="B103" s="124"/>
      <c r="C103" s="124"/>
      <c r="D103" s="124"/>
      <c r="E103" s="121"/>
      <c r="F103" s="121"/>
      <c r="G103" s="121"/>
      <c r="H103" s="121" t="s">
        <v>190</v>
      </c>
      <c r="I103" s="121"/>
      <c r="J103" s="104">
        <v>810</v>
      </c>
      <c r="K103" s="104">
        <v>810</v>
      </c>
      <c r="L103" s="104">
        <v>0</v>
      </c>
      <c r="M103" s="104">
        <v>0</v>
      </c>
      <c r="N103" s="104">
        <v>0</v>
      </c>
      <c r="O103" s="104">
        <v>0</v>
      </c>
      <c r="P103" s="104">
        <v>810</v>
      </c>
      <c r="Q103" s="104">
        <v>0</v>
      </c>
      <c r="R103" s="104">
        <v>0</v>
      </c>
      <c r="S103" s="104">
        <v>0</v>
      </c>
      <c r="T103" s="104">
        <v>0</v>
      </c>
      <c r="U103" s="104">
        <v>0</v>
      </c>
      <c r="V103" s="123">
        <v>0</v>
      </c>
      <c r="W103" s="123"/>
      <c r="X103" s="104">
        <v>0</v>
      </c>
      <c r="Y103" s="123">
        <v>0</v>
      </c>
      <c r="Z103" s="123"/>
    </row>
    <row r="104" spans="1:26">
      <c r="A104" s="124"/>
      <c r="B104" s="124"/>
      <c r="C104" s="124"/>
      <c r="D104" s="124"/>
      <c r="E104" s="121"/>
      <c r="F104" s="121"/>
      <c r="G104" s="121"/>
      <c r="H104" s="121" t="s">
        <v>191</v>
      </c>
      <c r="I104" s="121"/>
      <c r="J104" s="104">
        <v>83462.95</v>
      </c>
      <c r="K104" s="104">
        <v>83462.95</v>
      </c>
      <c r="L104" s="104">
        <v>1899.83</v>
      </c>
      <c r="M104" s="104">
        <v>0</v>
      </c>
      <c r="N104" s="104">
        <v>1899.83</v>
      </c>
      <c r="O104" s="104">
        <v>0</v>
      </c>
      <c r="P104" s="104">
        <v>81563.12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23">
        <v>0</v>
      </c>
      <c r="W104" s="123"/>
      <c r="X104" s="104">
        <v>0</v>
      </c>
      <c r="Y104" s="123">
        <v>0</v>
      </c>
      <c r="Z104" s="123"/>
    </row>
    <row r="105" spans="1:26">
      <c r="A105" s="124" t="s">
        <v>137</v>
      </c>
      <c r="B105" s="124"/>
      <c r="C105" s="124" t="s">
        <v>220</v>
      </c>
      <c r="D105" s="124" t="s">
        <v>137</v>
      </c>
      <c r="E105" s="121" t="s">
        <v>221</v>
      </c>
      <c r="F105" s="121"/>
      <c r="G105" s="121"/>
      <c r="H105" s="121" t="s">
        <v>188</v>
      </c>
      <c r="I105" s="121"/>
      <c r="J105" s="104">
        <v>64553.120000000003</v>
      </c>
      <c r="K105" s="104">
        <v>64553.120000000003</v>
      </c>
      <c r="L105" s="104">
        <v>0</v>
      </c>
      <c r="M105" s="104">
        <v>0</v>
      </c>
      <c r="N105" s="104">
        <v>0</v>
      </c>
      <c r="O105" s="104">
        <v>0</v>
      </c>
      <c r="P105" s="104">
        <v>64553.120000000003</v>
      </c>
      <c r="Q105" s="104">
        <v>0</v>
      </c>
      <c r="R105" s="104">
        <v>0</v>
      </c>
      <c r="S105" s="104">
        <v>0</v>
      </c>
      <c r="T105" s="104">
        <v>0</v>
      </c>
      <c r="U105" s="104">
        <v>0</v>
      </c>
      <c r="V105" s="123">
        <v>0</v>
      </c>
      <c r="W105" s="123"/>
      <c r="X105" s="104">
        <v>0</v>
      </c>
      <c r="Y105" s="123">
        <v>0</v>
      </c>
      <c r="Z105" s="123"/>
    </row>
    <row r="106" spans="1:26">
      <c r="A106" s="124"/>
      <c r="B106" s="124"/>
      <c r="C106" s="124"/>
      <c r="D106" s="124"/>
      <c r="E106" s="121"/>
      <c r="F106" s="121"/>
      <c r="G106" s="121"/>
      <c r="H106" s="121" t="s">
        <v>189</v>
      </c>
      <c r="I106" s="121"/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  <c r="R106" s="104">
        <v>0</v>
      </c>
      <c r="S106" s="104">
        <v>0</v>
      </c>
      <c r="T106" s="104">
        <v>0</v>
      </c>
      <c r="U106" s="104">
        <v>0</v>
      </c>
      <c r="V106" s="123">
        <v>0</v>
      </c>
      <c r="W106" s="123"/>
      <c r="X106" s="104">
        <v>0</v>
      </c>
      <c r="Y106" s="123">
        <v>0</v>
      </c>
      <c r="Z106" s="123"/>
    </row>
    <row r="107" spans="1:26">
      <c r="A107" s="124"/>
      <c r="B107" s="124"/>
      <c r="C107" s="124"/>
      <c r="D107" s="124"/>
      <c r="E107" s="121"/>
      <c r="F107" s="121"/>
      <c r="G107" s="121"/>
      <c r="H107" s="121" t="s">
        <v>190</v>
      </c>
      <c r="I107" s="121"/>
      <c r="J107" s="104">
        <v>810</v>
      </c>
      <c r="K107" s="104">
        <v>810</v>
      </c>
      <c r="L107" s="104">
        <v>0</v>
      </c>
      <c r="M107" s="104">
        <v>0</v>
      </c>
      <c r="N107" s="104">
        <v>0</v>
      </c>
      <c r="O107" s="104">
        <v>0</v>
      </c>
      <c r="P107" s="104">
        <v>810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23">
        <v>0</v>
      </c>
      <c r="W107" s="123"/>
      <c r="X107" s="104">
        <v>0</v>
      </c>
      <c r="Y107" s="123">
        <v>0</v>
      </c>
      <c r="Z107" s="123"/>
    </row>
    <row r="108" spans="1:26">
      <c r="A108" s="124"/>
      <c r="B108" s="124"/>
      <c r="C108" s="124"/>
      <c r="D108" s="124"/>
      <c r="E108" s="121"/>
      <c r="F108" s="121"/>
      <c r="G108" s="121"/>
      <c r="H108" s="121" t="s">
        <v>191</v>
      </c>
      <c r="I108" s="121"/>
      <c r="J108" s="104">
        <v>65363.12</v>
      </c>
      <c r="K108" s="104">
        <v>65363.12</v>
      </c>
      <c r="L108" s="104">
        <v>0</v>
      </c>
      <c r="M108" s="104">
        <v>0</v>
      </c>
      <c r="N108" s="104">
        <v>0</v>
      </c>
      <c r="O108" s="104">
        <v>0</v>
      </c>
      <c r="P108" s="104">
        <v>65363.12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23">
        <v>0</v>
      </c>
      <c r="W108" s="123"/>
      <c r="X108" s="104">
        <v>0</v>
      </c>
      <c r="Y108" s="123">
        <v>0</v>
      </c>
      <c r="Z108" s="123"/>
    </row>
    <row r="109" spans="1:26">
      <c r="A109" s="124" t="s">
        <v>24</v>
      </c>
      <c r="B109" s="124"/>
      <c r="C109" s="124" t="s">
        <v>137</v>
      </c>
      <c r="D109" s="124" t="s">
        <v>137</v>
      </c>
      <c r="E109" s="121" t="s">
        <v>25</v>
      </c>
      <c r="F109" s="121"/>
      <c r="G109" s="121"/>
      <c r="H109" s="121" t="s">
        <v>188</v>
      </c>
      <c r="I109" s="121"/>
      <c r="J109" s="104">
        <v>5434616.3799999999</v>
      </c>
      <c r="K109" s="104">
        <v>5434616.3799999999</v>
      </c>
      <c r="L109" s="104">
        <v>1965942.12</v>
      </c>
      <c r="M109" s="104">
        <v>1367661.88</v>
      </c>
      <c r="N109" s="104">
        <v>598280.24</v>
      </c>
      <c r="O109" s="104">
        <v>0</v>
      </c>
      <c r="P109" s="104">
        <v>3468674.26</v>
      </c>
      <c r="Q109" s="104">
        <v>0</v>
      </c>
      <c r="R109" s="104">
        <v>0</v>
      </c>
      <c r="S109" s="104">
        <v>0</v>
      </c>
      <c r="T109" s="104">
        <v>0</v>
      </c>
      <c r="U109" s="104">
        <v>0</v>
      </c>
      <c r="V109" s="123">
        <v>0</v>
      </c>
      <c r="W109" s="123"/>
      <c r="X109" s="104">
        <v>0</v>
      </c>
      <c r="Y109" s="123">
        <v>0</v>
      </c>
      <c r="Z109" s="123"/>
    </row>
    <row r="110" spans="1:26">
      <c r="A110" s="124"/>
      <c r="B110" s="124"/>
      <c r="C110" s="124"/>
      <c r="D110" s="124"/>
      <c r="E110" s="121"/>
      <c r="F110" s="121"/>
      <c r="G110" s="121"/>
      <c r="H110" s="121" t="s">
        <v>189</v>
      </c>
      <c r="I110" s="121"/>
      <c r="J110" s="104">
        <v>-4000</v>
      </c>
      <c r="K110" s="104">
        <v>-4000</v>
      </c>
      <c r="L110" s="104">
        <v>-4000</v>
      </c>
      <c r="M110" s="104">
        <v>-4000</v>
      </c>
      <c r="N110" s="104">
        <v>0</v>
      </c>
      <c r="O110" s="104">
        <v>0</v>
      </c>
      <c r="P110" s="104">
        <v>0</v>
      </c>
      <c r="Q110" s="104">
        <v>0</v>
      </c>
      <c r="R110" s="104">
        <v>0</v>
      </c>
      <c r="S110" s="104">
        <v>0</v>
      </c>
      <c r="T110" s="104">
        <v>0</v>
      </c>
      <c r="U110" s="104">
        <v>0</v>
      </c>
      <c r="V110" s="123">
        <v>0</v>
      </c>
      <c r="W110" s="123"/>
      <c r="X110" s="104">
        <v>0</v>
      </c>
      <c r="Y110" s="123">
        <v>0</v>
      </c>
      <c r="Z110" s="123"/>
    </row>
    <row r="111" spans="1:26">
      <c r="A111" s="124"/>
      <c r="B111" s="124"/>
      <c r="C111" s="124"/>
      <c r="D111" s="124"/>
      <c r="E111" s="121"/>
      <c r="F111" s="121"/>
      <c r="G111" s="121"/>
      <c r="H111" s="121" t="s">
        <v>190</v>
      </c>
      <c r="I111" s="121"/>
      <c r="J111" s="104">
        <v>4000</v>
      </c>
      <c r="K111" s="104">
        <v>4000</v>
      </c>
      <c r="L111" s="104">
        <v>4000</v>
      </c>
      <c r="M111" s="104">
        <v>0</v>
      </c>
      <c r="N111" s="104">
        <v>4000</v>
      </c>
      <c r="O111" s="104">
        <v>0</v>
      </c>
      <c r="P111" s="104">
        <v>0</v>
      </c>
      <c r="Q111" s="104">
        <v>0</v>
      </c>
      <c r="R111" s="104">
        <v>0</v>
      </c>
      <c r="S111" s="104">
        <v>0</v>
      </c>
      <c r="T111" s="104">
        <v>0</v>
      </c>
      <c r="U111" s="104">
        <v>0</v>
      </c>
      <c r="V111" s="123">
        <v>0</v>
      </c>
      <c r="W111" s="123"/>
      <c r="X111" s="104">
        <v>0</v>
      </c>
      <c r="Y111" s="123">
        <v>0</v>
      </c>
      <c r="Z111" s="123"/>
    </row>
    <row r="112" spans="1:26">
      <c r="A112" s="124"/>
      <c r="B112" s="124"/>
      <c r="C112" s="124"/>
      <c r="D112" s="124"/>
      <c r="E112" s="121"/>
      <c r="F112" s="121"/>
      <c r="G112" s="121"/>
      <c r="H112" s="121" t="s">
        <v>191</v>
      </c>
      <c r="I112" s="121"/>
      <c r="J112" s="104">
        <v>5434616.3799999999</v>
      </c>
      <c r="K112" s="104">
        <v>5434616.3799999999</v>
      </c>
      <c r="L112" s="104">
        <v>1965942.12</v>
      </c>
      <c r="M112" s="104">
        <v>1363661.88</v>
      </c>
      <c r="N112" s="104">
        <v>602280.24</v>
      </c>
      <c r="O112" s="104">
        <v>0</v>
      </c>
      <c r="P112" s="104">
        <v>3468674.26</v>
      </c>
      <c r="Q112" s="104">
        <v>0</v>
      </c>
      <c r="R112" s="104">
        <v>0</v>
      </c>
      <c r="S112" s="104">
        <v>0</v>
      </c>
      <c r="T112" s="104">
        <v>0</v>
      </c>
      <c r="U112" s="104">
        <v>0</v>
      </c>
      <c r="V112" s="123">
        <v>0</v>
      </c>
      <c r="W112" s="123"/>
      <c r="X112" s="104">
        <v>0</v>
      </c>
      <c r="Y112" s="123">
        <v>0</v>
      </c>
      <c r="Z112" s="123"/>
    </row>
    <row r="113" spans="1:26">
      <c r="A113" s="124" t="s">
        <v>137</v>
      </c>
      <c r="B113" s="124"/>
      <c r="C113" s="124" t="s">
        <v>222</v>
      </c>
      <c r="D113" s="124" t="s">
        <v>137</v>
      </c>
      <c r="E113" s="121" t="s">
        <v>223</v>
      </c>
      <c r="F113" s="121"/>
      <c r="G113" s="121"/>
      <c r="H113" s="121" t="s">
        <v>188</v>
      </c>
      <c r="I113" s="121"/>
      <c r="J113" s="104">
        <v>883166.18</v>
      </c>
      <c r="K113" s="104">
        <v>883166.18</v>
      </c>
      <c r="L113" s="104">
        <v>883166.18</v>
      </c>
      <c r="M113" s="104">
        <v>743332.4</v>
      </c>
      <c r="N113" s="104">
        <v>139833.78</v>
      </c>
      <c r="O113" s="104">
        <v>0</v>
      </c>
      <c r="P113" s="104">
        <v>0</v>
      </c>
      <c r="Q113" s="104">
        <v>0</v>
      </c>
      <c r="R113" s="104">
        <v>0</v>
      </c>
      <c r="S113" s="104">
        <v>0</v>
      </c>
      <c r="T113" s="104">
        <v>0</v>
      </c>
      <c r="U113" s="104">
        <v>0</v>
      </c>
      <c r="V113" s="123">
        <v>0</v>
      </c>
      <c r="W113" s="123"/>
      <c r="X113" s="104">
        <v>0</v>
      </c>
      <c r="Y113" s="123">
        <v>0</v>
      </c>
      <c r="Z113" s="123"/>
    </row>
    <row r="114" spans="1:26">
      <c r="A114" s="124"/>
      <c r="B114" s="124"/>
      <c r="C114" s="124"/>
      <c r="D114" s="124"/>
      <c r="E114" s="121"/>
      <c r="F114" s="121"/>
      <c r="G114" s="121"/>
      <c r="H114" s="121" t="s">
        <v>189</v>
      </c>
      <c r="I114" s="121"/>
      <c r="J114" s="104">
        <v>-4000</v>
      </c>
      <c r="K114" s="104">
        <v>-4000</v>
      </c>
      <c r="L114" s="104">
        <v>-4000</v>
      </c>
      <c r="M114" s="104">
        <v>-4000</v>
      </c>
      <c r="N114" s="104">
        <v>0</v>
      </c>
      <c r="O114" s="104">
        <v>0</v>
      </c>
      <c r="P114" s="104">
        <v>0</v>
      </c>
      <c r="Q114" s="104">
        <v>0</v>
      </c>
      <c r="R114" s="104">
        <v>0</v>
      </c>
      <c r="S114" s="104">
        <v>0</v>
      </c>
      <c r="T114" s="104">
        <v>0</v>
      </c>
      <c r="U114" s="104">
        <v>0</v>
      </c>
      <c r="V114" s="123">
        <v>0</v>
      </c>
      <c r="W114" s="123"/>
      <c r="X114" s="104">
        <v>0</v>
      </c>
      <c r="Y114" s="123">
        <v>0</v>
      </c>
      <c r="Z114" s="123"/>
    </row>
    <row r="115" spans="1:26">
      <c r="A115" s="124"/>
      <c r="B115" s="124"/>
      <c r="C115" s="124"/>
      <c r="D115" s="124"/>
      <c r="E115" s="121"/>
      <c r="F115" s="121"/>
      <c r="G115" s="121"/>
      <c r="H115" s="121" t="s">
        <v>190</v>
      </c>
      <c r="I115" s="121"/>
      <c r="J115" s="104">
        <v>4000</v>
      </c>
      <c r="K115" s="104">
        <v>4000</v>
      </c>
      <c r="L115" s="104">
        <v>4000</v>
      </c>
      <c r="M115" s="104">
        <v>0</v>
      </c>
      <c r="N115" s="104">
        <v>4000</v>
      </c>
      <c r="O115" s="104">
        <v>0</v>
      </c>
      <c r="P115" s="104">
        <v>0</v>
      </c>
      <c r="Q115" s="104">
        <v>0</v>
      </c>
      <c r="R115" s="104">
        <v>0</v>
      </c>
      <c r="S115" s="104">
        <v>0</v>
      </c>
      <c r="T115" s="104">
        <v>0</v>
      </c>
      <c r="U115" s="104">
        <v>0</v>
      </c>
      <c r="V115" s="123">
        <v>0</v>
      </c>
      <c r="W115" s="123"/>
      <c r="X115" s="104">
        <v>0</v>
      </c>
      <c r="Y115" s="123">
        <v>0</v>
      </c>
      <c r="Z115" s="123"/>
    </row>
    <row r="116" spans="1:26">
      <c r="A116" s="124"/>
      <c r="B116" s="124"/>
      <c r="C116" s="124"/>
      <c r="D116" s="124"/>
      <c r="E116" s="121"/>
      <c r="F116" s="121"/>
      <c r="G116" s="121"/>
      <c r="H116" s="121" t="s">
        <v>191</v>
      </c>
      <c r="I116" s="121"/>
      <c r="J116" s="104">
        <v>883166.18</v>
      </c>
      <c r="K116" s="104">
        <v>883166.18</v>
      </c>
      <c r="L116" s="104">
        <v>883166.18</v>
      </c>
      <c r="M116" s="104">
        <v>739332.4</v>
      </c>
      <c r="N116" s="104">
        <v>143833.78</v>
      </c>
      <c r="O116" s="104">
        <v>0</v>
      </c>
      <c r="P116" s="104">
        <v>0</v>
      </c>
      <c r="Q116" s="104">
        <v>0</v>
      </c>
      <c r="R116" s="104">
        <v>0</v>
      </c>
      <c r="S116" s="104">
        <v>0</v>
      </c>
      <c r="T116" s="104">
        <v>0</v>
      </c>
      <c r="U116" s="104">
        <v>0</v>
      </c>
      <c r="V116" s="123">
        <v>0</v>
      </c>
      <c r="W116" s="123"/>
      <c r="X116" s="104">
        <v>0</v>
      </c>
      <c r="Y116" s="123">
        <v>0</v>
      </c>
      <c r="Z116" s="123"/>
    </row>
    <row r="117" spans="1:26">
      <c r="A117" s="124" t="s">
        <v>224</v>
      </c>
      <c r="B117" s="124"/>
      <c r="C117" s="124" t="s">
        <v>137</v>
      </c>
      <c r="D117" s="124" t="s">
        <v>137</v>
      </c>
      <c r="E117" s="121" t="s">
        <v>225</v>
      </c>
      <c r="F117" s="121"/>
      <c r="G117" s="121"/>
      <c r="H117" s="121" t="s">
        <v>188</v>
      </c>
      <c r="I117" s="121"/>
      <c r="J117" s="104">
        <v>6402301.0700000003</v>
      </c>
      <c r="K117" s="104">
        <v>5627630.0199999996</v>
      </c>
      <c r="L117" s="104">
        <v>5595910.0199999996</v>
      </c>
      <c r="M117" s="104">
        <v>313101.59999999998</v>
      </c>
      <c r="N117" s="104">
        <v>5282808.42</v>
      </c>
      <c r="O117" s="104">
        <v>31500</v>
      </c>
      <c r="P117" s="104">
        <v>220</v>
      </c>
      <c r="Q117" s="104">
        <v>0</v>
      </c>
      <c r="R117" s="104">
        <v>0</v>
      </c>
      <c r="S117" s="104">
        <v>0</v>
      </c>
      <c r="T117" s="104">
        <v>774671.05</v>
      </c>
      <c r="U117" s="104">
        <v>769671.05</v>
      </c>
      <c r="V117" s="123">
        <v>0</v>
      </c>
      <c r="W117" s="123"/>
      <c r="X117" s="104">
        <v>0</v>
      </c>
      <c r="Y117" s="123">
        <v>5000</v>
      </c>
      <c r="Z117" s="123"/>
    </row>
    <row r="118" spans="1:26">
      <c r="A118" s="124"/>
      <c r="B118" s="124"/>
      <c r="C118" s="124"/>
      <c r="D118" s="124"/>
      <c r="E118" s="121"/>
      <c r="F118" s="121"/>
      <c r="G118" s="121"/>
      <c r="H118" s="121" t="s">
        <v>189</v>
      </c>
      <c r="I118" s="121"/>
      <c r="J118" s="104">
        <v>-672</v>
      </c>
      <c r="K118" s="104">
        <v>-672</v>
      </c>
      <c r="L118" s="104">
        <v>-672</v>
      </c>
      <c r="M118" s="104">
        <v>0</v>
      </c>
      <c r="N118" s="104">
        <v>-672</v>
      </c>
      <c r="O118" s="104">
        <v>0</v>
      </c>
      <c r="P118" s="104">
        <v>0</v>
      </c>
      <c r="Q118" s="104">
        <v>0</v>
      </c>
      <c r="R118" s="104">
        <v>0</v>
      </c>
      <c r="S118" s="104">
        <v>0</v>
      </c>
      <c r="T118" s="104">
        <v>0</v>
      </c>
      <c r="U118" s="104">
        <v>0</v>
      </c>
      <c r="V118" s="123">
        <v>0</v>
      </c>
      <c r="W118" s="123"/>
      <c r="X118" s="104">
        <v>0</v>
      </c>
      <c r="Y118" s="123">
        <v>0</v>
      </c>
      <c r="Z118" s="123"/>
    </row>
    <row r="119" spans="1:26">
      <c r="A119" s="124"/>
      <c r="B119" s="124"/>
      <c r="C119" s="124"/>
      <c r="D119" s="124"/>
      <c r="E119" s="121"/>
      <c r="F119" s="121"/>
      <c r="G119" s="121"/>
      <c r="H119" s="121" t="s">
        <v>190</v>
      </c>
      <c r="I119" s="121"/>
      <c r="J119" s="104">
        <v>672</v>
      </c>
      <c r="K119" s="104">
        <v>672</v>
      </c>
      <c r="L119" s="104">
        <v>672</v>
      </c>
      <c r="M119" s="104">
        <v>0</v>
      </c>
      <c r="N119" s="104">
        <v>672</v>
      </c>
      <c r="O119" s="104">
        <v>0</v>
      </c>
      <c r="P119" s="104">
        <v>0</v>
      </c>
      <c r="Q119" s="104">
        <v>0</v>
      </c>
      <c r="R119" s="104">
        <v>0</v>
      </c>
      <c r="S119" s="104">
        <v>0</v>
      </c>
      <c r="T119" s="104">
        <v>0</v>
      </c>
      <c r="U119" s="104">
        <v>0</v>
      </c>
      <c r="V119" s="123">
        <v>0</v>
      </c>
      <c r="W119" s="123"/>
      <c r="X119" s="104">
        <v>0</v>
      </c>
      <c r="Y119" s="123">
        <v>0</v>
      </c>
      <c r="Z119" s="123"/>
    </row>
    <row r="120" spans="1:26">
      <c r="A120" s="124"/>
      <c r="B120" s="124"/>
      <c r="C120" s="124"/>
      <c r="D120" s="124"/>
      <c r="E120" s="121"/>
      <c r="F120" s="121"/>
      <c r="G120" s="121"/>
      <c r="H120" s="121" t="s">
        <v>191</v>
      </c>
      <c r="I120" s="121"/>
      <c r="J120" s="104">
        <v>6402301.0700000003</v>
      </c>
      <c r="K120" s="104">
        <v>5627630.0199999996</v>
      </c>
      <c r="L120" s="104">
        <v>5595910.0199999996</v>
      </c>
      <c r="M120" s="104">
        <v>313101.59999999998</v>
      </c>
      <c r="N120" s="104">
        <v>5282808.42</v>
      </c>
      <c r="O120" s="104">
        <v>31500</v>
      </c>
      <c r="P120" s="104">
        <v>220</v>
      </c>
      <c r="Q120" s="104">
        <v>0</v>
      </c>
      <c r="R120" s="104">
        <v>0</v>
      </c>
      <c r="S120" s="104">
        <v>0</v>
      </c>
      <c r="T120" s="104">
        <v>774671.05</v>
      </c>
      <c r="U120" s="104">
        <v>769671.05</v>
      </c>
      <c r="V120" s="123">
        <v>0</v>
      </c>
      <c r="W120" s="123"/>
      <c r="X120" s="104">
        <v>0</v>
      </c>
      <c r="Y120" s="123">
        <v>5000</v>
      </c>
      <c r="Z120" s="123"/>
    </row>
    <row r="121" spans="1:26">
      <c r="A121" s="124" t="s">
        <v>137</v>
      </c>
      <c r="B121" s="124"/>
      <c r="C121" s="124" t="s">
        <v>226</v>
      </c>
      <c r="D121" s="124" t="s">
        <v>137</v>
      </c>
      <c r="E121" s="121" t="s">
        <v>227</v>
      </c>
      <c r="F121" s="121"/>
      <c r="G121" s="121"/>
      <c r="H121" s="121" t="s">
        <v>188</v>
      </c>
      <c r="I121" s="121"/>
      <c r="J121" s="104">
        <v>66100</v>
      </c>
      <c r="K121" s="104">
        <v>66100</v>
      </c>
      <c r="L121" s="104">
        <v>66100</v>
      </c>
      <c r="M121" s="104">
        <v>0</v>
      </c>
      <c r="N121" s="104">
        <v>66100</v>
      </c>
      <c r="O121" s="104">
        <v>0</v>
      </c>
      <c r="P121" s="104">
        <v>0</v>
      </c>
      <c r="Q121" s="104">
        <v>0</v>
      </c>
      <c r="R121" s="104">
        <v>0</v>
      </c>
      <c r="S121" s="104">
        <v>0</v>
      </c>
      <c r="T121" s="104">
        <v>0</v>
      </c>
      <c r="U121" s="104">
        <v>0</v>
      </c>
      <c r="V121" s="123">
        <v>0</v>
      </c>
      <c r="W121" s="123"/>
      <c r="X121" s="104">
        <v>0</v>
      </c>
      <c r="Y121" s="123">
        <v>0</v>
      </c>
      <c r="Z121" s="123"/>
    </row>
    <row r="122" spans="1:26">
      <c r="A122" s="124"/>
      <c r="B122" s="124"/>
      <c r="C122" s="124"/>
      <c r="D122" s="124"/>
      <c r="E122" s="121"/>
      <c r="F122" s="121"/>
      <c r="G122" s="121"/>
      <c r="H122" s="121" t="s">
        <v>189</v>
      </c>
      <c r="I122" s="121"/>
      <c r="J122" s="104">
        <v>-90</v>
      </c>
      <c r="K122" s="104">
        <v>-90</v>
      </c>
      <c r="L122" s="104">
        <v>-90</v>
      </c>
      <c r="M122" s="104">
        <v>0</v>
      </c>
      <c r="N122" s="104">
        <v>-90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23">
        <v>0</v>
      </c>
      <c r="W122" s="123"/>
      <c r="X122" s="104">
        <v>0</v>
      </c>
      <c r="Y122" s="123">
        <v>0</v>
      </c>
      <c r="Z122" s="123"/>
    </row>
    <row r="123" spans="1:26">
      <c r="A123" s="124"/>
      <c r="B123" s="124"/>
      <c r="C123" s="124"/>
      <c r="D123" s="124"/>
      <c r="E123" s="121"/>
      <c r="F123" s="121"/>
      <c r="G123" s="121"/>
      <c r="H123" s="121" t="s">
        <v>190</v>
      </c>
      <c r="I123" s="121"/>
      <c r="J123" s="104">
        <v>672</v>
      </c>
      <c r="K123" s="104">
        <v>672</v>
      </c>
      <c r="L123" s="104">
        <v>672</v>
      </c>
      <c r="M123" s="104">
        <v>0</v>
      </c>
      <c r="N123" s="104">
        <v>672</v>
      </c>
      <c r="O123" s="104">
        <v>0</v>
      </c>
      <c r="P123" s="104">
        <v>0</v>
      </c>
      <c r="Q123" s="104">
        <v>0</v>
      </c>
      <c r="R123" s="104">
        <v>0</v>
      </c>
      <c r="S123" s="104">
        <v>0</v>
      </c>
      <c r="T123" s="104">
        <v>0</v>
      </c>
      <c r="U123" s="104">
        <v>0</v>
      </c>
      <c r="V123" s="123">
        <v>0</v>
      </c>
      <c r="W123" s="123"/>
      <c r="X123" s="104">
        <v>0</v>
      </c>
      <c r="Y123" s="123">
        <v>0</v>
      </c>
      <c r="Z123" s="123"/>
    </row>
    <row r="124" spans="1:26">
      <c r="A124" s="124"/>
      <c r="B124" s="124"/>
      <c r="C124" s="124"/>
      <c r="D124" s="124"/>
      <c r="E124" s="121"/>
      <c r="F124" s="121"/>
      <c r="G124" s="121"/>
      <c r="H124" s="121" t="s">
        <v>191</v>
      </c>
      <c r="I124" s="121"/>
      <c r="J124" s="104">
        <v>66682</v>
      </c>
      <c r="K124" s="104">
        <v>66682</v>
      </c>
      <c r="L124" s="104">
        <v>66682</v>
      </c>
      <c r="M124" s="104">
        <v>0</v>
      </c>
      <c r="N124" s="104">
        <v>66682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23">
        <v>0</v>
      </c>
      <c r="W124" s="123"/>
      <c r="X124" s="104">
        <v>0</v>
      </c>
      <c r="Y124" s="123">
        <v>0</v>
      </c>
      <c r="Z124" s="123"/>
    </row>
    <row r="125" spans="1:26">
      <c r="A125" s="124" t="s">
        <v>137</v>
      </c>
      <c r="B125" s="124"/>
      <c r="C125" s="124" t="s">
        <v>228</v>
      </c>
      <c r="D125" s="124" t="s">
        <v>137</v>
      </c>
      <c r="E125" s="121" t="s">
        <v>229</v>
      </c>
      <c r="F125" s="121"/>
      <c r="G125" s="121"/>
      <c r="H125" s="121" t="s">
        <v>188</v>
      </c>
      <c r="I125" s="121"/>
      <c r="J125" s="104">
        <v>16020</v>
      </c>
      <c r="K125" s="104">
        <v>16020</v>
      </c>
      <c r="L125" s="104">
        <v>16020</v>
      </c>
      <c r="M125" s="104">
        <v>0</v>
      </c>
      <c r="N125" s="104">
        <v>16020</v>
      </c>
      <c r="O125" s="104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23">
        <v>0</v>
      </c>
      <c r="W125" s="123"/>
      <c r="X125" s="104">
        <v>0</v>
      </c>
      <c r="Y125" s="123">
        <v>0</v>
      </c>
      <c r="Z125" s="123"/>
    </row>
    <row r="126" spans="1:26">
      <c r="A126" s="124"/>
      <c r="B126" s="124"/>
      <c r="C126" s="124"/>
      <c r="D126" s="124"/>
      <c r="E126" s="121"/>
      <c r="F126" s="121"/>
      <c r="G126" s="121"/>
      <c r="H126" s="121" t="s">
        <v>189</v>
      </c>
      <c r="I126" s="121"/>
      <c r="J126" s="104">
        <v>-582</v>
      </c>
      <c r="K126" s="104">
        <v>-582</v>
      </c>
      <c r="L126" s="104">
        <v>-582</v>
      </c>
      <c r="M126" s="104">
        <v>0</v>
      </c>
      <c r="N126" s="104">
        <v>-582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23">
        <v>0</v>
      </c>
      <c r="W126" s="123"/>
      <c r="X126" s="104">
        <v>0</v>
      </c>
      <c r="Y126" s="123">
        <v>0</v>
      </c>
      <c r="Z126" s="123"/>
    </row>
    <row r="127" spans="1:26">
      <c r="A127" s="124"/>
      <c r="B127" s="124"/>
      <c r="C127" s="124"/>
      <c r="D127" s="124"/>
      <c r="E127" s="121"/>
      <c r="F127" s="121"/>
      <c r="G127" s="121"/>
      <c r="H127" s="121" t="s">
        <v>190</v>
      </c>
      <c r="I127" s="121"/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104">
        <v>0</v>
      </c>
      <c r="R127" s="104">
        <v>0</v>
      </c>
      <c r="S127" s="104">
        <v>0</v>
      </c>
      <c r="T127" s="104">
        <v>0</v>
      </c>
      <c r="U127" s="104">
        <v>0</v>
      </c>
      <c r="V127" s="123">
        <v>0</v>
      </c>
      <c r="W127" s="123"/>
      <c r="X127" s="104">
        <v>0</v>
      </c>
      <c r="Y127" s="123">
        <v>0</v>
      </c>
      <c r="Z127" s="123"/>
    </row>
    <row r="128" spans="1:26">
      <c r="A128" s="124"/>
      <c r="B128" s="124"/>
      <c r="C128" s="124"/>
      <c r="D128" s="124"/>
      <c r="E128" s="121"/>
      <c r="F128" s="121"/>
      <c r="G128" s="121"/>
      <c r="H128" s="121" t="s">
        <v>191</v>
      </c>
      <c r="I128" s="121"/>
      <c r="J128" s="104">
        <v>15438</v>
      </c>
      <c r="K128" s="104">
        <v>15438</v>
      </c>
      <c r="L128" s="104">
        <v>15438</v>
      </c>
      <c r="M128" s="104">
        <v>0</v>
      </c>
      <c r="N128" s="104">
        <v>15438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23">
        <v>0</v>
      </c>
      <c r="W128" s="123"/>
      <c r="X128" s="104">
        <v>0</v>
      </c>
      <c r="Y128" s="123">
        <v>0</v>
      </c>
      <c r="Z128" s="123"/>
    </row>
    <row r="129" spans="1:27">
      <c r="A129" s="120" t="s">
        <v>230</v>
      </c>
      <c r="B129" s="120"/>
      <c r="C129" s="120"/>
      <c r="D129" s="120"/>
      <c r="E129" s="120"/>
      <c r="F129" s="120"/>
      <c r="G129" s="120"/>
      <c r="H129" s="121" t="s">
        <v>188</v>
      </c>
      <c r="I129" s="121"/>
      <c r="J129" s="105">
        <v>70657715.879999995</v>
      </c>
      <c r="K129" s="105">
        <v>53845420.479999997</v>
      </c>
      <c r="L129" s="105">
        <v>45150100.539999999</v>
      </c>
      <c r="M129" s="105">
        <v>28397419.34</v>
      </c>
      <c r="N129" s="105">
        <v>16752681.199999999</v>
      </c>
      <c r="O129" s="105">
        <v>1969580.75</v>
      </c>
      <c r="P129" s="105">
        <v>5791049.8399999999</v>
      </c>
      <c r="Q129" s="105">
        <v>424689.35</v>
      </c>
      <c r="R129" s="105">
        <v>0</v>
      </c>
      <c r="S129" s="105">
        <v>510000</v>
      </c>
      <c r="T129" s="105">
        <v>16812295.399999999</v>
      </c>
      <c r="U129" s="105">
        <v>16807295.399999999</v>
      </c>
      <c r="V129" s="122">
        <v>1207900</v>
      </c>
      <c r="W129" s="122"/>
      <c r="X129" s="105">
        <v>0</v>
      </c>
      <c r="Y129" s="123">
        <v>5000</v>
      </c>
      <c r="Z129" s="123"/>
    </row>
    <row r="130" spans="1:27">
      <c r="A130" s="120"/>
      <c r="B130" s="120"/>
      <c r="C130" s="120"/>
      <c r="D130" s="120"/>
      <c r="E130" s="120"/>
      <c r="F130" s="120"/>
      <c r="G130" s="120"/>
      <c r="H130" s="121" t="s">
        <v>189</v>
      </c>
      <c r="I130" s="121"/>
      <c r="J130" s="105">
        <v>-115221.84</v>
      </c>
      <c r="K130" s="105">
        <v>-115221.84</v>
      </c>
      <c r="L130" s="105">
        <v>-108221.84</v>
      </c>
      <c r="M130" s="105">
        <v>-75653</v>
      </c>
      <c r="N130" s="105">
        <v>-32568.84</v>
      </c>
      <c r="O130" s="105">
        <v>0</v>
      </c>
      <c r="P130" s="105">
        <v>-7000</v>
      </c>
      <c r="Q130" s="105">
        <v>0</v>
      </c>
      <c r="R130" s="105">
        <v>0</v>
      </c>
      <c r="S130" s="105">
        <v>0</v>
      </c>
      <c r="T130" s="105">
        <v>0</v>
      </c>
      <c r="U130" s="105">
        <v>0</v>
      </c>
      <c r="V130" s="122">
        <v>0</v>
      </c>
      <c r="W130" s="122"/>
      <c r="X130" s="105">
        <v>0</v>
      </c>
      <c r="Y130" s="123">
        <v>0</v>
      </c>
      <c r="Z130" s="123"/>
    </row>
    <row r="131" spans="1:27">
      <c r="A131" s="120"/>
      <c r="B131" s="120"/>
      <c r="C131" s="120"/>
      <c r="D131" s="120"/>
      <c r="E131" s="120"/>
      <c r="F131" s="120"/>
      <c r="G131" s="120"/>
      <c r="H131" s="121" t="s">
        <v>190</v>
      </c>
      <c r="I131" s="121"/>
      <c r="J131" s="105">
        <v>975858.83</v>
      </c>
      <c r="K131" s="105">
        <v>975858.83</v>
      </c>
      <c r="L131" s="105">
        <v>728550.83</v>
      </c>
      <c r="M131" s="105">
        <v>105488.93</v>
      </c>
      <c r="N131" s="105">
        <v>623061.9</v>
      </c>
      <c r="O131" s="105">
        <v>0</v>
      </c>
      <c r="P131" s="105">
        <v>247308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22">
        <v>0</v>
      </c>
      <c r="W131" s="122"/>
      <c r="X131" s="105">
        <v>0</v>
      </c>
      <c r="Y131" s="123">
        <v>0</v>
      </c>
      <c r="Z131" s="123"/>
    </row>
    <row r="132" spans="1:27">
      <c r="A132" s="120"/>
      <c r="B132" s="120"/>
      <c r="C132" s="120"/>
      <c r="D132" s="120"/>
      <c r="E132" s="120"/>
      <c r="F132" s="120"/>
      <c r="G132" s="120"/>
      <c r="H132" s="121" t="s">
        <v>191</v>
      </c>
      <c r="I132" s="121"/>
      <c r="J132" s="105">
        <v>71518352.870000005</v>
      </c>
      <c r="K132" s="105">
        <v>54706057.469999999</v>
      </c>
      <c r="L132" s="105">
        <v>45770429.530000001</v>
      </c>
      <c r="M132" s="105">
        <v>28427255.27</v>
      </c>
      <c r="N132" s="105">
        <v>17343174.260000002</v>
      </c>
      <c r="O132" s="105">
        <v>1969580.75</v>
      </c>
      <c r="P132" s="105">
        <v>6031357.8399999999</v>
      </c>
      <c r="Q132" s="105">
        <v>424689.35</v>
      </c>
      <c r="R132" s="105">
        <v>0</v>
      </c>
      <c r="S132" s="105">
        <v>510000</v>
      </c>
      <c r="T132" s="105">
        <v>16812295.399999999</v>
      </c>
      <c r="U132" s="105">
        <v>16807295.399999999</v>
      </c>
      <c r="V132" s="122">
        <v>1207900</v>
      </c>
      <c r="W132" s="122"/>
      <c r="X132" s="105">
        <v>0</v>
      </c>
      <c r="Y132" s="123">
        <v>5000</v>
      </c>
      <c r="Z132" s="123"/>
    </row>
    <row r="133" spans="1:27" ht="14.5" customHeight="1">
      <c r="A133" s="27" t="s">
        <v>8</v>
      </c>
      <c r="B133" s="10"/>
      <c r="C133" s="1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9"/>
      <c r="Y133" s="29"/>
      <c r="Z133" s="29"/>
      <c r="AA133" s="30"/>
    </row>
    <row r="134" spans="1:27" ht="15.5">
      <c r="A134" s="31" t="s">
        <v>2</v>
      </c>
      <c r="B134" s="32"/>
      <c r="C134" s="32"/>
      <c r="D134" s="10"/>
      <c r="E134" s="10"/>
      <c r="F134" s="10"/>
      <c r="G134" s="33"/>
      <c r="H134" s="33"/>
      <c r="I134" s="33"/>
      <c r="J134" s="33"/>
      <c r="K134" s="33"/>
      <c r="L134" s="33"/>
      <c r="M134" s="33"/>
      <c r="N134" s="33"/>
      <c r="O134" s="33"/>
      <c r="P134" s="28"/>
      <c r="Q134" s="28"/>
      <c r="R134" s="28"/>
      <c r="S134" s="28"/>
      <c r="T134" s="28"/>
      <c r="U134" s="28"/>
      <c r="V134" s="28"/>
      <c r="W134" s="28"/>
      <c r="X134" s="29"/>
      <c r="Y134" s="29"/>
      <c r="Z134" s="29"/>
      <c r="AA134" s="30"/>
    </row>
    <row r="135" spans="1:27" ht="15.5">
      <c r="A135" s="34" t="s">
        <v>82</v>
      </c>
      <c r="B135" s="32"/>
      <c r="C135" s="32"/>
      <c r="D135" s="10"/>
      <c r="E135" s="10"/>
      <c r="F135" s="10"/>
      <c r="G135" s="33"/>
      <c r="H135" s="33"/>
      <c r="I135" s="33"/>
      <c r="J135" s="33"/>
      <c r="K135" s="33"/>
      <c r="L135" s="33"/>
      <c r="M135" s="33"/>
      <c r="N135" s="33"/>
      <c r="O135" s="33"/>
      <c r="P135" s="28"/>
      <c r="Q135" s="28"/>
      <c r="R135" s="28"/>
      <c r="S135" s="28"/>
      <c r="T135" s="28"/>
      <c r="U135" s="28"/>
      <c r="V135" s="28"/>
      <c r="W135" s="28"/>
      <c r="X135" s="29"/>
      <c r="Y135" s="29"/>
      <c r="Z135" s="29"/>
      <c r="AA135" s="30"/>
    </row>
    <row r="136" spans="1:27" ht="15.5">
      <c r="A136" s="34" t="s">
        <v>81</v>
      </c>
      <c r="B136" s="32"/>
      <c r="C136" s="32"/>
      <c r="D136" s="10"/>
      <c r="E136" s="10"/>
      <c r="F136" s="10"/>
      <c r="G136" s="33"/>
      <c r="H136" s="33"/>
      <c r="I136" s="33"/>
      <c r="J136" s="33"/>
      <c r="K136" s="33"/>
      <c r="L136" s="33"/>
      <c r="M136" s="33"/>
      <c r="N136" s="33"/>
      <c r="O136" s="33"/>
      <c r="P136" s="28"/>
      <c r="Q136" s="28"/>
      <c r="R136" s="28"/>
      <c r="S136" s="28"/>
      <c r="T136" s="28"/>
      <c r="U136" s="28"/>
      <c r="V136" s="28"/>
      <c r="W136" s="28"/>
      <c r="X136" s="29"/>
      <c r="Y136" s="29"/>
      <c r="Z136" s="29"/>
      <c r="AA136" s="30"/>
    </row>
    <row r="137" spans="1:27" ht="15.5">
      <c r="A137" s="34" t="s">
        <v>83</v>
      </c>
      <c r="B137" s="32"/>
      <c r="C137" s="32"/>
      <c r="D137" s="10"/>
      <c r="E137" s="10"/>
      <c r="F137" s="10"/>
      <c r="G137" s="33"/>
      <c r="H137" s="33"/>
      <c r="I137" s="33"/>
      <c r="J137" s="33"/>
      <c r="K137" s="33"/>
      <c r="L137" s="33"/>
      <c r="M137" s="33"/>
      <c r="N137" s="33"/>
      <c r="O137" s="33"/>
      <c r="P137" s="28"/>
      <c r="Q137" s="28"/>
      <c r="R137" s="28"/>
      <c r="S137" s="28"/>
      <c r="T137" s="28"/>
      <c r="U137" s="28"/>
      <c r="V137" s="28"/>
      <c r="W137" s="28"/>
      <c r="X137" s="29"/>
      <c r="Y137" s="29"/>
      <c r="Z137" s="29"/>
      <c r="AA137" s="30"/>
    </row>
    <row r="138" spans="1:27" ht="15.5">
      <c r="A138" s="34" t="s">
        <v>242</v>
      </c>
      <c r="B138" s="32"/>
      <c r="C138" s="32"/>
      <c r="D138" s="10"/>
      <c r="E138" s="10"/>
      <c r="F138" s="10"/>
      <c r="G138" s="33"/>
      <c r="H138" s="33"/>
      <c r="I138" s="33"/>
      <c r="J138" s="33"/>
      <c r="K138" s="33"/>
      <c r="L138" s="33"/>
      <c r="M138" s="33"/>
      <c r="N138" s="33"/>
      <c r="O138" s="33"/>
      <c r="P138" s="28"/>
      <c r="Q138" s="28"/>
      <c r="R138" s="28"/>
      <c r="S138" s="28"/>
      <c r="T138" s="28"/>
      <c r="U138" s="28"/>
      <c r="V138" s="28"/>
      <c r="W138" s="28"/>
      <c r="X138" s="29"/>
      <c r="Y138" s="29"/>
      <c r="Z138" s="29"/>
      <c r="AA138" s="30"/>
    </row>
    <row r="139" spans="1:27" ht="15.5">
      <c r="A139" s="35" t="s">
        <v>85</v>
      </c>
      <c r="B139" s="32"/>
      <c r="C139" s="32"/>
      <c r="D139" s="10"/>
      <c r="E139" s="10"/>
      <c r="F139" s="10"/>
      <c r="G139" s="33"/>
      <c r="H139" s="33"/>
      <c r="I139" s="33"/>
      <c r="J139" s="33"/>
      <c r="K139" s="33"/>
      <c r="L139" s="33"/>
      <c r="M139" s="33"/>
      <c r="N139" s="33"/>
      <c r="O139" s="33"/>
      <c r="P139" s="28"/>
      <c r="Q139" s="28"/>
      <c r="R139" s="28"/>
      <c r="S139" s="28"/>
      <c r="T139" s="28"/>
      <c r="U139" s="28"/>
      <c r="V139" s="28"/>
      <c r="W139" s="28"/>
      <c r="X139" s="29"/>
      <c r="Y139" s="29"/>
      <c r="Z139" s="29"/>
      <c r="AA139" s="30"/>
    </row>
    <row r="140" spans="1:27" ht="15.5">
      <c r="A140" s="34" t="s">
        <v>84</v>
      </c>
      <c r="B140" s="32"/>
      <c r="C140" s="32"/>
      <c r="D140" s="10"/>
      <c r="E140" s="10"/>
      <c r="F140" s="10"/>
      <c r="G140" s="33"/>
      <c r="H140" s="33"/>
      <c r="I140" s="33"/>
      <c r="J140" s="33"/>
      <c r="K140" s="33"/>
      <c r="L140" s="33"/>
      <c r="M140" s="33"/>
      <c r="N140" s="33"/>
      <c r="O140" s="33"/>
      <c r="P140" s="28"/>
      <c r="Q140" s="28"/>
      <c r="R140" s="28"/>
      <c r="S140" s="28"/>
      <c r="T140" s="28"/>
      <c r="U140" s="28"/>
      <c r="V140" s="28"/>
      <c r="W140" s="28"/>
      <c r="X140" s="29"/>
      <c r="Y140" s="29"/>
      <c r="Z140" s="29"/>
      <c r="AA140" s="30"/>
    </row>
    <row r="141" spans="1:27" ht="15.5">
      <c r="A141" s="35" t="s">
        <v>86</v>
      </c>
      <c r="B141" s="32"/>
      <c r="C141" s="32"/>
      <c r="D141" s="10"/>
      <c r="E141" s="10"/>
      <c r="F141" s="10"/>
      <c r="G141" s="33"/>
      <c r="H141" s="33"/>
      <c r="I141" s="33"/>
      <c r="J141" s="33"/>
      <c r="K141" s="33"/>
      <c r="L141" s="33"/>
      <c r="M141" s="33"/>
      <c r="N141" s="33"/>
      <c r="O141" s="33"/>
      <c r="P141" s="28"/>
      <c r="Q141" s="28"/>
      <c r="R141" s="28"/>
      <c r="S141" s="28"/>
      <c r="T141" s="28"/>
      <c r="U141" s="28"/>
      <c r="V141" s="28"/>
      <c r="W141" s="28"/>
      <c r="X141" s="29"/>
      <c r="Y141" s="29"/>
      <c r="Z141" s="29"/>
      <c r="AA141" s="30"/>
    </row>
    <row r="142" spans="1:27" ht="15.5">
      <c r="A142" s="35" t="s">
        <v>87</v>
      </c>
      <c r="B142" s="32"/>
      <c r="C142" s="32"/>
      <c r="D142" s="10"/>
      <c r="E142" s="10"/>
      <c r="F142" s="10"/>
      <c r="G142" s="33"/>
      <c r="H142" s="33"/>
      <c r="I142" s="33"/>
      <c r="J142" s="33"/>
      <c r="K142" s="33"/>
      <c r="L142" s="33"/>
      <c r="M142" s="33"/>
      <c r="N142" s="33"/>
      <c r="O142" s="33"/>
      <c r="P142" s="28"/>
      <c r="Q142" s="28"/>
      <c r="R142" s="28"/>
      <c r="S142" s="28"/>
      <c r="T142" s="28"/>
      <c r="U142" s="28"/>
      <c r="V142" s="28"/>
      <c r="W142" s="28"/>
      <c r="X142" s="29"/>
      <c r="Y142" s="29"/>
      <c r="Z142" s="29"/>
      <c r="AA142" s="30"/>
    </row>
    <row r="143" spans="1:27" ht="15.5">
      <c r="A143" s="35" t="s">
        <v>88</v>
      </c>
      <c r="B143" s="32"/>
      <c r="C143" s="32"/>
      <c r="D143" s="10"/>
      <c r="E143" s="10"/>
      <c r="F143" s="10"/>
      <c r="G143" s="33"/>
      <c r="H143" s="33"/>
      <c r="I143" s="33"/>
      <c r="J143" s="33"/>
      <c r="K143" s="33"/>
      <c r="L143" s="33"/>
      <c r="M143" s="33"/>
      <c r="N143" s="33"/>
      <c r="O143" s="33"/>
      <c r="P143" s="28"/>
      <c r="Q143" s="28"/>
      <c r="R143" s="28"/>
      <c r="S143" s="28"/>
      <c r="T143" s="28"/>
      <c r="U143" s="28"/>
      <c r="V143" s="28"/>
      <c r="W143" s="28"/>
      <c r="X143" s="29"/>
      <c r="Y143" s="29"/>
      <c r="Z143" s="29"/>
      <c r="AA143" s="30"/>
    </row>
    <row r="144" spans="1:27" ht="15.5">
      <c r="A144" s="35" t="s">
        <v>89</v>
      </c>
      <c r="B144" s="32"/>
      <c r="C144" s="32"/>
      <c r="D144" s="10"/>
      <c r="E144" s="10"/>
      <c r="F144" s="10"/>
      <c r="G144" s="33"/>
      <c r="H144" s="33"/>
      <c r="I144" s="33"/>
      <c r="J144" s="33"/>
      <c r="K144" s="33"/>
      <c r="L144" s="33"/>
      <c r="M144" s="33"/>
      <c r="N144" s="33"/>
      <c r="O144" s="33"/>
      <c r="P144" s="28"/>
      <c r="Q144" s="28"/>
      <c r="R144" s="28"/>
      <c r="S144" s="28"/>
      <c r="T144" s="28"/>
      <c r="U144" s="28"/>
      <c r="V144" s="28"/>
      <c r="W144" s="28"/>
      <c r="X144" s="29"/>
      <c r="Y144" s="29"/>
      <c r="Z144" s="29"/>
      <c r="AA144" s="30"/>
    </row>
    <row r="145" spans="1:27" ht="15.5">
      <c r="A145" s="34" t="s">
        <v>90</v>
      </c>
      <c r="B145" s="32"/>
      <c r="C145" s="32"/>
      <c r="D145" s="10"/>
      <c r="E145" s="10"/>
      <c r="F145" s="10"/>
      <c r="G145" s="33"/>
      <c r="H145" s="33"/>
      <c r="I145" s="33"/>
      <c r="J145" s="33"/>
      <c r="K145" s="33"/>
      <c r="L145" s="33"/>
      <c r="M145" s="33"/>
      <c r="N145" s="33"/>
      <c r="O145" s="33"/>
      <c r="P145" s="28"/>
      <c r="Q145" s="28"/>
      <c r="R145" s="28"/>
      <c r="S145" s="28"/>
      <c r="T145" s="28"/>
      <c r="U145" s="28"/>
      <c r="V145" s="28"/>
      <c r="W145" s="28"/>
      <c r="X145" s="29"/>
      <c r="Y145" s="29"/>
      <c r="Z145" s="29"/>
      <c r="AA145" s="30"/>
    </row>
    <row r="146" spans="1:27" ht="15.5">
      <c r="A146" s="35" t="s">
        <v>91</v>
      </c>
      <c r="B146" s="32"/>
      <c r="C146" s="32"/>
      <c r="D146" s="10"/>
      <c r="E146" s="10"/>
      <c r="F146" s="10"/>
      <c r="G146" s="33"/>
      <c r="H146" s="33"/>
      <c r="I146" s="33"/>
      <c r="J146" s="33"/>
      <c r="K146" s="33"/>
      <c r="L146" s="33"/>
      <c r="M146" s="33"/>
      <c r="N146" s="33"/>
      <c r="O146" s="33"/>
      <c r="P146" s="28"/>
      <c r="Q146" s="28"/>
      <c r="R146" s="28"/>
      <c r="S146" s="28"/>
      <c r="T146" s="28"/>
      <c r="U146" s="28"/>
      <c r="V146" s="28"/>
      <c r="W146" s="28"/>
      <c r="X146" s="29"/>
      <c r="Y146" s="29"/>
      <c r="Z146" s="29"/>
      <c r="AA146" s="30"/>
    </row>
    <row r="147" spans="1:27" ht="15.5">
      <c r="A147" s="35" t="s">
        <v>92</v>
      </c>
      <c r="B147" s="32"/>
      <c r="C147" s="32"/>
      <c r="D147" s="10"/>
      <c r="E147" s="10"/>
      <c r="F147" s="10"/>
      <c r="G147" s="33"/>
      <c r="H147" s="33"/>
      <c r="I147" s="33"/>
      <c r="J147" s="33"/>
      <c r="K147" s="33"/>
      <c r="L147" s="33"/>
      <c r="M147" s="33"/>
      <c r="N147" s="33"/>
      <c r="O147" s="33"/>
      <c r="P147" s="28"/>
      <c r="Q147" s="28"/>
      <c r="R147" s="28"/>
      <c r="S147" s="28"/>
      <c r="T147" s="28"/>
      <c r="U147" s="28"/>
      <c r="V147" s="28"/>
      <c r="W147" s="28"/>
      <c r="X147" s="29"/>
      <c r="Y147" s="29"/>
      <c r="Z147" s="29"/>
      <c r="AA147" s="30"/>
    </row>
    <row r="148" spans="1:27" ht="15.5">
      <c r="A148" s="35" t="s">
        <v>93</v>
      </c>
      <c r="B148" s="32"/>
      <c r="C148" s="32"/>
      <c r="D148" s="10"/>
      <c r="E148" s="10"/>
      <c r="F148" s="10"/>
      <c r="G148" s="33"/>
      <c r="H148" s="33"/>
      <c r="I148" s="33"/>
      <c r="J148" s="33"/>
      <c r="K148" s="33"/>
      <c r="L148" s="33"/>
      <c r="M148" s="33"/>
      <c r="N148" s="33"/>
      <c r="O148" s="33"/>
      <c r="P148" s="28"/>
      <c r="Q148" s="28"/>
      <c r="R148" s="28"/>
      <c r="S148" s="28"/>
      <c r="T148" s="28"/>
      <c r="U148" s="28"/>
      <c r="V148" s="28"/>
      <c r="W148" s="28"/>
      <c r="X148" s="29"/>
      <c r="Y148" s="29"/>
      <c r="Z148" s="29"/>
      <c r="AA148" s="30"/>
    </row>
    <row r="149" spans="1:27" ht="15.5">
      <c r="A149" s="34" t="s">
        <v>121</v>
      </c>
      <c r="B149" s="32"/>
      <c r="C149" s="32"/>
      <c r="D149" s="10"/>
      <c r="E149" s="10"/>
      <c r="F149" s="10"/>
      <c r="G149" s="33"/>
      <c r="H149" s="33"/>
      <c r="I149" s="33"/>
      <c r="J149" s="33"/>
      <c r="K149" s="33"/>
      <c r="L149" s="33"/>
      <c r="M149" s="33"/>
      <c r="N149" s="33"/>
      <c r="O149" s="33"/>
      <c r="P149" s="28"/>
      <c r="Q149" s="28"/>
      <c r="R149" s="28"/>
      <c r="S149" s="28"/>
      <c r="T149" s="28"/>
      <c r="U149" s="28"/>
      <c r="V149" s="28"/>
      <c r="W149" s="28"/>
      <c r="X149" s="29"/>
      <c r="Y149" s="29"/>
      <c r="Z149" s="29"/>
      <c r="AA149" s="30"/>
    </row>
    <row r="150" spans="1:27" ht="15.5">
      <c r="A150" s="34" t="s">
        <v>122</v>
      </c>
      <c r="B150" s="32"/>
      <c r="C150" s="32"/>
      <c r="D150" s="10"/>
      <c r="E150" s="10"/>
      <c r="F150" s="10"/>
      <c r="G150" s="33"/>
      <c r="H150" s="33"/>
      <c r="I150" s="33"/>
      <c r="J150" s="33"/>
      <c r="K150" s="33"/>
      <c r="L150" s="33"/>
      <c r="M150" s="33"/>
      <c r="N150" s="33"/>
      <c r="O150" s="33"/>
      <c r="P150" s="28"/>
      <c r="Q150" s="28"/>
      <c r="R150" s="28"/>
      <c r="S150" s="28"/>
      <c r="T150" s="28"/>
      <c r="U150" s="28"/>
      <c r="V150" s="28"/>
      <c r="W150" s="28"/>
      <c r="X150" s="29"/>
      <c r="Y150" s="29"/>
      <c r="Z150" s="29"/>
      <c r="AA150" s="30"/>
    </row>
    <row r="151" spans="1:27" ht="15.5">
      <c r="A151" s="34" t="s">
        <v>123</v>
      </c>
      <c r="B151" s="32"/>
      <c r="C151" s="32"/>
      <c r="D151" s="10"/>
      <c r="E151" s="10"/>
      <c r="F151" s="10"/>
      <c r="G151" s="33"/>
      <c r="H151" s="33"/>
      <c r="I151" s="33"/>
      <c r="J151" s="33"/>
      <c r="K151" s="33"/>
      <c r="L151" s="33"/>
      <c r="M151" s="33"/>
      <c r="N151" s="33"/>
      <c r="O151" s="33"/>
      <c r="P151" s="28"/>
      <c r="Q151" s="28"/>
      <c r="R151" s="28"/>
      <c r="S151" s="28"/>
      <c r="T151" s="28"/>
      <c r="U151" s="28"/>
      <c r="V151" s="28"/>
      <c r="W151" s="28"/>
      <c r="X151" s="29"/>
      <c r="Y151" s="29"/>
      <c r="Z151" s="29"/>
      <c r="AA151" s="30"/>
    </row>
    <row r="152" spans="1:27" ht="15.5">
      <c r="A152" s="34" t="s">
        <v>124</v>
      </c>
      <c r="B152" s="32"/>
      <c r="C152" s="32"/>
      <c r="D152" s="10"/>
      <c r="E152" s="10"/>
      <c r="F152" s="10"/>
      <c r="G152" s="33"/>
      <c r="H152" s="33"/>
      <c r="I152" s="33"/>
      <c r="J152" s="33"/>
      <c r="K152" s="33"/>
      <c r="L152" s="33"/>
      <c r="M152" s="33"/>
      <c r="N152" s="33"/>
      <c r="O152" s="33"/>
      <c r="P152" s="28"/>
      <c r="Q152" s="28"/>
      <c r="R152" s="28"/>
      <c r="S152" s="28"/>
      <c r="T152" s="28"/>
      <c r="U152" s="28"/>
      <c r="V152" s="28"/>
      <c r="W152" s="28"/>
      <c r="X152" s="29"/>
      <c r="Y152" s="29"/>
      <c r="Z152" s="29"/>
      <c r="AA152" s="30"/>
    </row>
    <row r="153" spans="1:27" ht="15.5">
      <c r="A153" s="35" t="s">
        <v>125</v>
      </c>
      <c r="B153" s="32"/>
      <c r="C153" s="32"/>
      <c r="D153" s="10"/>
      <c r="E153" s="10"/>
      <c r="F153" s="10"/>
      <c r="G153" s="33"/>
      <c r="H153" s="33"/>
      <c r="I153" s="33"/>
      <c r="J153" s="33"/>
      <c r="K153" s="33"/>
      <c r="L153" s="33"/>
      <c r="M153" s="33"/>
      <c r="N153" s="33"/>
      <c r="O153" s="33"/>
      <c r="P153" s="28"/>
      <c r="Q153" s="28"/>
      <c r="R153" s="28"/>
      <c r="S153" s="28"/>
      <c r="T153" s="28"/>
      <c r="U153" s="28"/>
      <c r="V153" s="28"/>
      <c r="W153" s="28"/>
      <c r="X153" s="29"/>
      <c r="Y153" s="29"/>
      <c r="Z153" s="29"/>
      <c r="AA153" s="30"/>
    </row>
    <row r="154" spans="1:27" ht="15.5">
      <c r="A154" s="34" t="s">
        <v>126</v>
      </c>
      <c r="B154" s="32"/>
      <c r="C154" s="32"/>
      <c r="D154" s="10"/>
      <c r="E154" s="10"/>
      <c r="F154" s="10"/>
      <c r="G154" s="33"/>
      <c r="H154" s="33"/>
      <c r="I154" s="33"/>
      <c r="J154" s="33"/>
      <c r="K154" s="33"/>
      <c r="L154" s="33"/>
      <c r="M154" s="33"/>
      <c r="N154" s="33"/>
      <c r="O154" s="33"/>
      <c r="P154" s="28"/>
      <c r="Q154" s="28"/>
      <c r="R154" s="28"/>
      <c r="S154" s="28"/>
      <c r="T154" s="28"/>
      <c r="U154" s="28"/>
      <c r="V154" s="28"/>
      <c r="W154" s="28"/>
      <c r="X154" s="29"/>
      <c r="Y154" s="29"/>
      <c r="Z154" s="29"/>
      <c r="AA154" s="30"/>
    </row>
    <row r="155" spans="1:27" ht="15.5">
      <c r="A155" s="34" t="s">
        <v>94</v>
      </c>
      <c r="B155" s="32"/>
      <c r="C155" s="32"/>
      <c r="D155" s="10"/>
      <c r="E155" s="10"/>
      <c r="F155" s="10"/>
      <c r="G155" s="33"/>
      <c r="H155" s="33"/>
      <c r="I155" s="33"/>
      <c r="J155" s="33"/>
      <c r="K155" s="33"/>
      <c r="L155" s="33"/>
      <c r="M155" s="33"/>
      <c r="N155" s="33"/>
      <c r="O155" s="33"/>
      <c r="P155" s="28"/>
      <c r="Q155" s="28"/>
      <c r="R155" s="28"/>
      <c r="S155" s="28"/>
      <c r="T155" s="28"/>
      <c r="U155" s="28"/>
      <c r="V155" s="28"/>
      <c r="W155" s="28"/>
      <c r="X155" s="29"/>
      <c r="Y155" s="29"/>
      <c r="Z155" s="29"/>
      <c r="AA155" s="30"/>
    </row>
    <row r="156" spans="1:27" ht="15.5">
      <c r="A156" s="34" t="s">
        <v>127</v>
      </c>
      <c r="B156" s="32"/>
      <c r="C156" s="32"/>
      <c r="D156" s="10"/>
      <c r="E156" s="10"/>
      <c r="F156" s="10"/>
      <c r="G156" s="33"/>
      <c r="H156" s="33"/>
      <c r="I156" s="33"/>
      <c r="J156" s="33"/>
      <c r="K156" s="33"/>
      <c r="L156" s="33"/>
      <c r="M156" s="33"/>
      <c r="N156" s="33"/>
      <c r="O156" s="33"/>
      <c r="P156" s="28"/>
      <c r="Q156" s="28"/>
      <c r="R156" s="28"/>
      <c r="S156" s="28"/>
      <c r="T156" s="28"/>
      <c r="U156" s="28"/>
      <c r="V156" s="28"/>
      <c r="W156" s="28"/>
      <c r="X156" s="29"/>
      <c r="Y156" s="29"/>
      <c r="Z156" s="29"/>
      <c r="AA156" s="30"/>
    </row>
    <row r="157" spans="1:27" ht="15.5">
      <c r="A157" s="34" t="s">
        <v>128</v>
      </c>
      <c r="B157" s="32"/>
      <c r="C157" s="32"/>
      <c r="D157" s="10"/>
      <c r="E157" s="10"/>
      <c r="F157" s="10"/>
      <c r="G157" s="33"/>
      <c r="H157" s="33"/>
      <c r="I157" s="33"/>
      <c r="J157" s="33"/>
      <c r="K157" s="33"/>
      <c r="L157" s="33"/>
      <c r="M157" s="33"/>
      <c r="N157" s="33"/>
      <c r="O157" s="33"/>
      <c r="P157" s="28"/>
      <c r="Q157" s="28"/>
      <c r="R157" s="28"/>
      <c r="S157" s="28"/>
      <c r="T157" s="28"/>
      <c r="U157" s="28"/>
      <c r="V157" s="28"/>
      <c r="W157" s="28"/>
      <c r="X157" s="29"/>
      <c r="Y157" s="29"/>
      <c r="Z157" s="29"/>
      <c r="AA157" s="30"/>
    </row>
    <row r="158" spans="1:27" ht="15.5">
      <c r="A158" s="34" t="s">
        <v>95</v>
      </c>
      <c r="B158" s="32"/>
      <c r="C158" s="32"/>
      <c r="D158" s="10"/>
      <c r="E158" s="10"/>
      <c r="F158" s="10"/>
      <c r="G158" s="33"/>
      <c r="H158" s="33"/>
      <c r="I158" s="33"/>
      <c r="J158" s="33"/>
      <c r="K158" s="33"/>
      <c r="L158" s="33"/>
      <c r="M158" s="33"/>
      <c r="N158" s="33"/>
      <c r="O158" s="33"/>
      <c r="P158" s="28"/>
      <c r="Q158" s="28"/>
      <c r="R158" s="28"/>
      <c r="S158" s="28"/>
      <c r="T158" s="28"/>
      <c r="U158" s="28"/>
      <c r="V158" s="28"/>
      <c r="W158" s="28"/>
      <c r="X158" s="29"/>
      <c r="Y158" s="29"/>
      <c r="Z158" s="29"/>
      <c r="AA158" s="30"/>
    </row>
    <row r="159" spans="1:27" ht="15.5">
      <c r="A159" s="34" t="s">
        <v>129</v>
      </c>
      <c r="B159" s="32"/>
      <c r="C159" s="32"/>
      <c r="D159" s="10"/>
      <c r="E159" s="10"/>
      <c r="F159" s="10"/>
      <c r="G159" s="33"/>
      <c r="H159" s="33"/>
      <c r="I159" s="33"/>
      <c r="J159" s="33"/>
      <c r="K159" s="33"/>
      <c r="L159" s="33"/>
      <c r="M159" s="33"/>
      <c r="N159" s="33"/>
      <c r="O159" s="33"/>
      <c r="P159" s="28"/>
      <c r="Q159" s="28"/>
      <c r="R159" s="28"/>
      <c r="S159" s="28"/>
      <c r="T159" s="28"/>
      <c r="U159" s="28"/>
      <c r="V159" s="28"/>
      <c r="W159" s="28"/>
      <c r="X159" s="29"/>
      <c r="Y159" s="29"/>
      <c r="Z159" s="29"/>
      <c r="AA159" s="30"/>
    </row>
    <row r="160" spans="1:27" ht="15.5">
      <c r="A160" s="34" t="s">
        <v>96</v>
      </c>
      <c r="B160" s="32"/>
      <c r="C160" s="32"/>
      <c r="D160" s="10"/>
      <c r="E160" s="10"/>
      <c r="F160" s="10"/>
      <c r="G160" s="33"/>
      <c r="H160" s="33"/>
      <c r="I160" s="33"/>
      <c r="J160" s="33"/>
      <c r="K160" s="33"/>
      <c r="L160" s="33"/>
      <c r="M160" s="33"/>
      <c r="N160" s="33"/>
      <c r="O160" s="33"/>
      <c r="P160" s="28"/>
      <c r="Q160" s="28"/>
      <c r="R160" s="28"/>
      <c r="S160" s="28"/>
      <c r="T160" s="28"/>
      <c r="U160" s="28"/>
      <c r="V160" s="28"/>
      <c r="W160" s="28"/>
      <c r="X160" s="29"/>
      <c r="Y160" s="29"/>
      <c r="Z160" s="29"/>
      <c r="AA160" s="30"/>
    </row>
    <row r="161" spans="1:27" ht="15.5">
      <c r="A161" s="35" t="s">
        <v>97</v>
      </c>
      <c r="B161" s="32"/>
      <c r="C161" s="32"/>
      <c r="D161" s="10"/>
      <c r="E161" s="10"/>
      <c r="F161" s="10"/>
      <c r="G161" s="33"/>
      <c r="H161" s="33"/>
      <c r="I161" s="33"/>
      <c r="J161" s="33"/>
      <c r="K161" s="33"/>
      <c r="L161" s="33"/>
      <c r="M161" s="33"/>
      <c r="N161" s="33"/>
      <c r="O161" s="33"/>
      <c r="P161" s="28"/>
      <c r="Q161" s="28"/>
      <c r="R161" s="28"/>
      <c r="S161" s="28"/>
      <c r="T161" s="28"/>
      <c r="U161" s="28"/>
      <c r="V161" s="28"/>
      <c r="W161" s="28"/>
      <c r="X161" s="29"/>
      <c r="Y161" s="29"/>
      <c r="Z161" s="29"/>
      <c r="AA161" s="30"/>
    </row>
    <row r="162" spans="1:27" ht="15.5">
      <c r="A162" s="34" t="s">
        <v>98</v>
      </c>
      <c r="B162" s="32"/>
      <c r="C162" s="32"/>
      <c r="D162" s="10"/>
      <c r="E162" s="10"/>
      <c r="F162" s="10"/>
      <c r="G162" s="33"/>
      <c r="H162" s="33"/>
      <c r="I162" s="33"/>
      <c r="J162" s="33"/>
      <c r="K162" s="33"/>
      <c r="L162" s="33"/>
      <c r="M162" s="33"/>
      <c r="N162" s="33"/>
      <c r="O162" s="33"/>
      <c r="P162" s="28"/>
      <c r="Q162" s="28"/>
      <c r="R162" s="28"/>
      <c r="S162" s="28"/>
      <c r="T162" s="28"/>
      <c r="U162" s="28"/>
      <c r="V162" s="28"/>
      <c r="W162" s="28"/>
      <c r="X162" s="29"/>
      <c r="Y162" s="29"/>
      <c r="Z162" s="29"/>
      <c r="AA162" s="30"/>
    </row>
    <row r="163" spans="1:27" ht="15.5">
      <c r="A163" s="34" t="s">
        <v>99</v>
      </c>
      <c r="B163" s="32"/>
      <c r="C163" s="32"/>
      <c r="D163" s="10"/>
      <c r="E163" s="10"/>
      <c r="F163" s="10"/>
      <c r="G163" s="33"/>
      <c r="H163" s="33"/>
      <c r="I163" s="33"/>
      <c r="J163" s="33"/>
      <c r="K163" s="33"/>
      <c r="L163" s="33"/>
      <c r="M163" s="33"/>
      <c r="N163" s="33"/>
      <c r="O163" s="33"/>
      <c r="P163" s="28"/>
      <c r="Q163" s="28"/>
      <c r="R163" s="28"/>
      <c r="S163" s="28"/>
      <c r="T163" s="28"/>
      <c r="U163" s="28"/>
      <c r="V163" s="28"/>
      <c r="W163" s="28"/>
      <c r="X163" s="29"/>
      <c r="Y163" s="29"/>
      <c r="Z163" s="29"/>
      <c r="AA163" s="30"/>
    </row>
    <row r="164" spans="1:27" ht="15.5">
      <c r="A164" s="34" t="s">
        <v>100</v>
      </c>
      <c r="B164" s="32"/>
      <c r="C164" s="32"/>
      <c r="D164" s="10"/>
      <c r="E164" s="10"/>
      <c r="F164" s="10"/>
      <c r="G164" s="33"/>
      <c r="H164" s="33"/>
      <c r="I164" s="33"/>
      <c r="J164" s="33"/>
      <c r="K164" s="33"/>
      <c r="L164" s="33"/>
      <c r="M164" s="33"/>
      <c r="N164" s="33"/>
      <c r="O164" s="33"/>
      <c r="P164" s="28"/>
      <c r="Q164" s="28"/>
      <c r="R164" s="28"/>
      <c r="S164" s="28"/>
      <c r="T164" s="28"/>
      <c r="U164" s="28"/>
      <c r="V164" s="28"/>
      <c r="W164" s="28"/>
      <c r="X164" s="29"/>
      <c r="Y164" s="29"/>
      <c r="Z164" s="29"/>
      <c r="AA164" s="30"/>
    </row>
    <row r="165" spans="1:27" ht="15.5">
      <c r="A165" s="34" t="s">
        <v>10</v>
      </c>
      <c r="B165" s="32"/>
      <c r="C165" s="32"/>
      <c r="D165" s="10"/>
      <c r="E165" s="10"/>
      <c r="F165" s="10"/>
      <c r="G165" s="33"/>
      <c r="H165" s="33"/>
      <c r="I165" s="33"/>
      <c r="J165" s="33"/>
      <c r="K165" s="33"/>
      <c r="L165" s="33"/>
      <c r="M165" s="33"/>
      <c r="N165" s="33"/>
      <c r="O165" s="33"/>
      <c r="P165" s="28"/>
      <c r="Q165" s="28"/>
      <c r="R165" s="28"/>
      <c r="S165" s="28"/>
      <c r="T165" s="28"/>
      <c r="U165" s="28"/>
      <c r="V165" s="28"/>
      <c r="W165" s="28"/>
      <c r="X165" s="29"/>
      <c r="Y165" s="29"/>
      <c r="Z165" s="29"/>
      <c r="AA165" s="30"/>
    </row>
    <row r="166" spans="1:27" ht="15.5">
      <c r="A166" s="34" t="s">
        <v>12</v>
      </c>
      <c r="B166" s="32"/>
      <c r="C166" s="32"/>
      <c r="D166" s="10"/>
      <c r="E166" s="10"/>
      <c r="F166" s="10"/>
      <c r="G166" s="33"/>
      <c r="H166" s="33"/>
      <c r="I166" s="33"/>
      <c r="J166" s="33"/>
      <c r="K166" s="33"/>
      <c r="L166" s="33"/>
      <c r="M166" s="33"/>
      <c r="N166" s="33"/>
      <c r="O166" s="33"/>
      <c r="P166" s="28"/>
      <c r="Q166" s="28"/>
      <c r="R166" s="28"/>
      <c r="S166" s="28"/>
      <c r="T166" s="28"/>
      <c r="U166" s="28"/>
      <c r="V166" s="28"/>
      <c r="W166" s="28"/>
      <c r="X166" s="29"/>
      <c r="Y166" s="29"/>
      <c r="Z166" s="29"/>
      <c r="AA166" s="30"/>
    </row>
    <row r="167" spans="1:27" ht="15.5">
      <c r="A167" s="34" t="s">
        <v>101</v>
      </c>
      <c r="B167" s="32"/>
      <c r="C167" s="32"/>
      <c r="D167" s="10"/>
      <c r="E167" s="10"/>
      <c r="F167" s="10"/>
      <c r="G167" s="33"/>
      <c r="H167" s="33"/>
      <c r="I167" s="33"/>
      <c r="J167" s="33"/>
      <c r="K167" s="33"/>
      <c r="L167" s="33"/>
      <c r="M167" s="33"/>
      <c r="N167" s="33"/>
      <c r="O167" s="33"/>
      <c r="P167" s="28"/>
      <c r="Q167" s="28"/>
      <c r="R167" s="28"/>
      <c r="S167" s="28"/>
      <c r="T167" s="28"/>
      <c r="U167" s="28"/>
      <c r="V167" s="28"/>
      <c r="W167" s="28"/>
      <c r="X167" s="29"/>
      <c r="Y167" s="29"/>
      <c r="Z167" s="29"/>
      <c r="AA167" s="30"/>
    </row>
    <row r="168" spans="1:27" ht="15.5">
      <c r="A168" s="13" t="s">
        <v>243</v>
      </c>
      <c r="B168" s="32"/>
      <c r="C168" s="32"/>
      <c r="D168" s="10"/>
      <c r="E168" s="10"/>
      <c r="F168" s="10"/>
      <c r="G168" s="33"/>
      <c r="H168" s="33"/>
      <c r="I168" s="33"/>
      <c r="J168" s="33"/>
      <c r="K168" s="33"/>
      <c r="L168" s="33"/>
      <c r="M168" s="33"/>
      <c r="N168" s="33"/>
      <c r="O168" s="33"/>
      <c r="P168" s="28"/>
      <c r="Q168" s="28"/>
      <c r="R168" s="28"/>
      <c r="S168" s="28"/>
      <c r="T168" s="28"/>
      <c r="U168" s="28"/>
      <c r="V168" s="28"/>
      <c r="W168" s="28"/>
      <c r="X168" s="29"/>
      <c r="Y168" s="29"/>
      <c r="Z168" s="29"/>
      <c r="AA168" s="30"/>
    </row>
    <row r="169" spans="1:27" ht="15.5">
      <c r="A169" s="34" t="s">
        <v>102</v>
      </c>
      <c r="B169" s="32"/>
      <c r="C169" s="32"/>
      <c r="D169" s="10"/>
      <c r="E169" s="10"/>
      <c r="F169" s="10"/>
      <c r="G169" s="33"/>
      <c r="H169" s="33"/>
      <c r="I169" s="33"/>
      <c r="J169" s="33"/>
      <c r="K169" s="33"/>
      <c r="L169" s="33"/>
      <c r="M169" s="33"/>
      <c r="N169" s="33"/>
      <c r="O169" s="33"/>
      <c r="P169" s="28"/>
      <c r="Q169" s="28"/>
      <c r="R169" s="28"/>
      <c r="S169" s="28"/>
      <c r="T169" s="28"/>
      <c r="U169" s="28"/>
      <c r="V169" s="28"/>
      <c r="W169" s="28"/>
      <c r="X169" s="29"/>
      <c r="Y169" s="29"/>
      <c r="Z169" s="29"/>
      <c r="AA169" s="30"/>
    </row>
    <row r="170" spans="1:27" ht="15.5">
      <c r="A170" s="18" t="s">
        <v>244</v>
      </c>
      <c r="B170" s="32"/>
      <c r="C170" s="32"/>
      <c r="D170" s="10"/>
      <c r="E170" s="10"/>
      <c r="F170" s="10"/>
      <c r="G170" s="33"/>
      <c r="H170" s="33"/>
      <c r="I170" s="33"/>
      <c r="J170" s="33"/>
      <c r="K170" s="33"/>
      <c r="L170" s="33"/>
      <c r="M170" s="33"/>
      <c r="N170" s="33"/>
      <c r="O170" s="33"/>
      <c r="P170" s="28"/>
      <c r="Q170" s="28"/>
      <c r="R170" s="28"/>
      <c r="S170" s="28"/>
      <c r="T170" s="28"/>
      <c r="U170" s="28"/>
      <c r="V170" s="28"/>
      <c r="W170" s="28"/>
      <c r="X170" s="29"/>
      <c r="Y170" s="29"/>
      <c r="Z170" s="29"/>
      <c r="AA170" s="30"/>
    </row>
    <row r="171" spans="1:27" ht="15.5">
      <c r="A171" s="84" t="s">
        <v>247</v>
      </c>
      <c r="B171" s="32"/>
      <c r="C171" s="32"/>
      <c r="D171" s="10"/>
      <c r="E171" s="10"/>
      <c r="F171" s="10"/>
      <c r="G171" s="33"/>
      <c r="H171" s="33"/>
      <c r="I171" s="33"/>
      <c r="J171" s="33"/>
      <c r="K171" s="33"/>
      <c r="L171" s="33"/>
      <c r="M171" s="33"/>
      <c r="N171" s="33"/>
      <c r="O171" s="33"/>
      <c r="P171" s="28"/>
      <c r="Q171" s="28"/>
      <c r="R171" s="28"/>
      <c r="S171" s="28"/>
      <c r="T171" s="28"/>
      <c r="U171" s="28"/>
      <c r="V171" s="28"/>
      <c r="W171" s="28"/>
      <c r="X171" s="29"/>
      <c r="Y171" s="29"/>
      <c r="Z171" s="29"/>
      <c r="AA171" s="30"/>
    </row>
    <row r="172" spans="1:27" ht="15.5">
      <c r="A172" s="34" t="s">
        <v>103</v>
      </c>
      <c r="B172" s="32"/>
      <c r="C172" s="32"/>
      <c r="D172" s="10"/>
      <c r="E172" s="10"/>
      <c r="F172" s="10"/>
      <c r="G172" s="33"/>
      <c r="H172" s="33"/>
      <c r="I172" s="33"/>
      <c r="J172" s="33"/>
      <c r="K172" s="33"/>
      <c r="L172" s="33"/>
      <c r="M172" s="33"/>
      <c r="N172" s="33"/>
      <c r="O172" s="33"/>
      <c r="P172" s="28"/>
      <c r="Q172" s="28"/>
      <c r="R172" s="28"/>
      <c r="S172" s="28"/>
      <c r="T172" s="28"/>
      <c r="U172" s="28"/>
      <c r="V172" s="28"/>
      <c r="W172" s="28"/>
      <c r="X172" s="29"/>
      <c r="Y172" s="29"/>
      <c r="Z172" s="29"/>
      <c r="AA172" s="30"/>
    </row>
    <row r="173" spans="1:27" ht="15.5">
      <c r="A173" s="34" t="s">
        <v>104</v>
      </c>
      <c r="B173" s="32"/>
      <c r="C173" s="32"/>
      <c r="D173" s="10"/>
      <c r="E173" s="10"/>
      <c r="F173" s="10"/>
      <c r="G173" s="33"/>
      <c r="H173" s="33"/>
      <c r="I173" s="33"/>
      <c r="J173" s="33"/>
      <c r="K173" s="33"/>
      <c r="L173" s="33"/>
      <c r="M173" s="33"/>
      <c r="N173" s="33"/>
      <c r="O173" s="33"/>
      <c r="P173" s="28"/>
      <c r="Q173" s="28"/>
      <c r="R173" s="28"/>
      <c r="S173" s="28"/>
      <c r="T173" s="28"/>
      <c r="U173" s="28"/>
      <c r="V173" s="28"/>
      <c r="W173" s="28"/>
      <c r="X173" s="29"/>
      <c r="Y173" s="29"/>
      <c r="Z173" s="29"/>
      <c r="AA173" s="30"/>
    </row>
    <row r="174" spans="1:27" ht="15.5">
      <c r="A174" s="34" t="s">
        <v>105</v>
      </c>
      <c r="B174" s="32"/>
      <c r="C174" s="32"/>
      <c r="D174" s="10"/>
      <c r="E174" s="10"/>
      <c r="F174" s="10"/>
      <c r="G174" s="33"/>
      <c r="H174" s="33"/>
      <c r="I174" s="33"/>
      <c r="J174" s="33"/>
      <c r="K174" s="33"/>
      <c r="L174" s="33"/>
      <c r="M174" s="33"/>
      <c r="N174" s="33"/>
      <c r="O174" s="33"/>
      <c r="P174" s="28"/>
      <c r="Q174" s="28"/>
      <c r="R174" s="28"/>
      <c r="S174" s="28"/>
      <c r="T174" s="28"/>
      <c r="U174" s="28"/>
      <c r="V174" s="28"/>
      <c r="W174" s="28"/>
      <c r="X174" s="29"/>
      <c r="Y174" s="29"/>
      <c r="Z174" s="29"/>
      <c r="AA174" s="30"/>
    </row>
    <row r="175" spans="1:27" ht="15.5">
      <c r="A175" s="35" t="s">
        <v>238</v>
      </c>
      <c r="B175" s="32"/>
      <c r="C175" s="32"/>
      <c r="D175" s="10"/>
      <c r="E175" s="10"/>
      <c r="F175" s="10"/>
      <c r="G175" s="33"/>
      <c r="H175" s="33"/>
      <c r="I175" s="33"/>
      <c r="J175" s="33"/>
      <c r="K175" s="33"/>
      <c r="L175" s="33"/>
      <c r="M175" s="33"/>
      <c r="N175" s="33"/>
      <c r="O175" s="33"/>
      <c r="P175" s="28"/>
      <c r="Q175" s="28"/>
      <c r="R175" s="28"/>
      <c r="S175" s="28"/>
      <c r="T175" s="28"/>
      <c r="U175" s="28"/>
      <c r="V175" s="28"/>
      <c r="W175" s="28"/>
      <c r="X175" s="29"/>
      <c r="Y175" s="29"/>
      <c r="Z175" s="29"/>
      <c r="AA175" s="30"/>
    </row>
    <row r="176" spans="1:27" ht="15.5">
      <c r="A176" s="132" t="s">
        <v>246</v>
      </c>
      <c r="B176" s="106"/>
      <c r="C176" s="32"/>
      <c r="D176" s="10"/>
      <c r="E176" s="10"/>
      <c r="F176" s="10"/>
      <c r="G176" s="33"/>
      <c r="H176" s="33"/>
      <c r="I176" s="33"/>
      <c r="J176" s="33"/>
      <c r="K176" s="33"/>
      <c r="L176" s="33"/>
      <c r="M176" s="33"/>
      <c r="N176" s="33"/>
      <c r="O176" s="33"/>
      <c r="P176" s="28"/>
      <c r="Q176" s="28"/>
      <c r="R176" s="28"/>
      <c r="S176" s="28"/>
      <c r="T176" s="28"/>
      <c r="U176" s="28"/>
      <c r="V176" s="28"/>
      <c r="W176" s="28"/>
      <c r="X176" s="29"/>
      <c r="Y176" s="29"/>
      <c r="Z176" s="29"/>
      <c r="AA176" s="30"/>
    </row>
    <row r="177" spans="1:27" ht="15.5">
      <c r="A177" s="132" t="s">
        <v>245</v>
      </c>
      <c r="B177" s="106"/>
      <c r="C177" s="32"/>
      <c r="D177" s="10"/>
      <c r="E177" s="10"/>
      <c r="F177" s="10"/>
      <c r="G177" s="33"/>
      <c r="H177" s="33"/>
      <c r="I177" s="33"/>
      <c r="J177" s="33"/>
      <c r="K177" s="33"/>
      <c r="L177" s="33"/>
      <c r="M177" s="33"/>
      <c r="N177" s="33"/>
      <c r="O177" s="33"/>
      <c r="P177" s="28"/>
      <c r="Q177" s="28"/>
      <c r="R177" s="28"/>
      <c r="S177" s="28"/>
      <c r="T177" s="28"/>
      <c r="U177" s="28"/>
      <c r="V177" s="28"/>
      <c r="W177" s="28"/>
      <c r="X177" s="29"/>
      <c r="Y177" s="29"/>
      <c r="Z177" s="29"/>
      <c r="AA177" s="30"/>
    </row>
    <row r="178" spans="1:27" ht="15.5">
      <c r="A178" s="35" t="s">
        <v>106</v>
      </c>
      <c r="B178" s="32"/>
      <c r="C178" s="32"/>
      <c r="D178" s="10"/>
      <c r="E178" s="10"/>
      <c r="F178" s="10"/>
      <c r="G178" s="33"/>
      <c r="H178" s="33"/>
      <c r="I178" s="33"/>
      <c r="J178" s="33"/>
      <c r="K178" s="33"/>
      <c r="L178" s="33"/>
      <c r="M178" s="33"/>
      <c r="N178" s="33"/>
      <c r="O178" s="33"/>
      <c r="P178" s="28"/>
      <c r="Q178" s="28"/>
      <c r="R178" s="28"/>
      <c r="S178" s="28"/>
      <c r="T178" s="28"/>
      <c r="U178" s="28"/>
      <c r="V178" s="28"/>
      <c r="W178" s="28"/>
      <c r="X178" s="29"/>
      <c r="Y178" s="29"/>
      <c r="Z178" s="29"/>
      <c r="AA178" s="30"/>
    </row>
    <row r="179" spans="1:27" ht="15.5">
      <c r="A179" s="34" t="s">
        <v>107</v>
      </c>
      <c r="B179" s="32"/>
      <c r="C179" s="32"/>
      <c r="D179" s="10"/>
      <c r="E179" s="10"/>
      <c r="F179" s="10"/>
      <c r="G179" s="33"/>
      <c r="H179" s="33"/>
      <c r="I179" s="33"/>
      <c r="J179" s="33"/>
      <c r="K179" s="33"/>
      <c r="L179" s="33"/>
      <c r="M179" s="33"/>
      <c r="N179" s="33"/>
      <c r="O179" s="33"/>
      <c r="P179" s="28"/>
      <c r="Q179" s="28"/>
      <c r="R179" s="28"/>
      <c r="S179" s="28"/>
      <c r="T179" s="28"/>
      <c r="U179" s="28"/>
      <c r="V179" s="28"/>
      <c r="W179" s="28"/>
      <c r="X179" s="29"/>
      <c r="Y179" s="29"/>
      <c r="Z179" s="29"/>
      <c r="AA179" s="30"/>
    </row>
    <row r="180" spans="1:27" ht="15.5">
      <c r="A180" s="35" t="s">
        <v>108</v>
      </c>
      <c r="B180" s="32"/>
      <c r="C180" s="32"/>
      <c r="D180" s="10"/>
      <c r="E180" s="10"/>
      <c r="F180" s="10"/>
      <c r="G180" s="33"/>
      <c r="H180" s="33"/>
      <c r="I180" s="33"/>
      <c r="J180" s="33"/>
      <c r="K180" s="33"/>
      <c r="L180" s="33"/>
      <c r="M180" s="33"/>
      <c r="N180" s="33"/>
      <c r="O180" s="33"/>
      <c r="P180" s="28"/>
      <c r="Q180" s="28"/>
      <c r="R180" s="28"/>
      <c r="S180" s="28"/>
      <c r="T180" s="28"/>
      <c r="U180" s="28"/>
      <c r="V180" s="28"/>
      <c r="W180" s="28"/>
      <c r="X180" s="29"/>
      <c r="Y180" s="29"/>
      <c r="Z180" s="29"/>
      <c r="AA180" s="30"/>
    </row>
    <row r="181" spans="1:27" ht="15.5">
      <c r="A181" s="35" t="s">
        <v>109</v>
      </c>
      <c r="B181" s="32"/>
      <c r="C181" s="32"/>
      <c r="D181" s="10"/>
      <c r="E181" s="10"/>
      <c r="F181" s="10"/>
      <c r="G181" s="33"/>
      <c r="H181" s="33"/>
      <c r="I181" s="33"/>
      <c r="J181" s="33"/>
      <c r="K181" s="33"/>
      <c r="L181" s="33"/>
      <c r="M181" s="33"/>
      <c r="N181" s="33"/>
      <c r="O181" s="33"/>
      <c r="P181" s="28"/>
      <c r="Q181" s="28"/>
      <c r="R181" s="28"/>
      <c r="S181" s="28"/>
      <c r="T181" s="28"/>
      <c r="U181" s="28"/>
      <c r="V181" s="28"/>
      <c r="W181" s="28"/>
      <c r="X181" s="29"/>
      <c r="Y181" s="29"/>
      <c r="Z181" s="29"/>
      <c r="AA181" s="30"/>
    </row>
    <row r="182" spans="1:27" ht="15.5">
      <c r="A182" s="35" t="s">
        <v>110</v>
      </c>
      <c r="B182" s="32"/>
      <c r="C182" s="32"/>
      <c r="D182" s="10"/>
      <c r="E182" s="10"/>
      <c r="F182" s="10"/>
      <c r="G182" s="33"/>
      <c r="H182" s="33"/>
      <c r="I182" s="33"/>
      <c r="J182" s="33"/>
      <c r="K182" s="33"/>
      <c r="L182" s="33"/>
      <c r="M182" s="33"/>
      <c r="N182" s="33"/>
      <c r="O182" s="33"/>
      <c r="P182" s="28"/>
      <c r="Q182" s="28"/>
      <c r="R182" s="28"/>
      <c r="S182" s="28"/>
      <c r="T182" s="28"/>
      <c r="U182" s="28"/>
      <c r="V182" s="28"/>
      <c r="W182" s="28"/>
      <c r="X182" s="29"/>
      <c r="Y182" s="29"/>
      <c r="Z182" s="29"/>
      <c r="AA182" s="30"/>
    </row>
    <row r="183" spans="1:27" ht="15.5">
      <c r="A183" s="35"/>
      <c r="B183" s="32"/>
      <c r="C183" s="32"/>
      <c r="D183" s="10"/>
      <c r="E183" s="10"/>
      <c r="F183" s="10"/>
      <c r="G183" s="33"/>
      <c r="H183" s="33"/>
      <c r="I183" s="33"/>
      <c r="J183" s="33"/>
      <c r="K183" s="33"/>
      <c r="L183" s="33"/>
      <c r="M183" s="33"/>
      <c r="N183" s="33"/>
      <c r="O183" s="33"/>
      <c r="P183" s="28"/>
      <c r="Q183" s="28"/>
      <c r="R183" s="28"/>
      <c r="S183" s="28"/>
      <c r="T183" s="28"/>
      <c r="U183" s="28"/>
      <c r="V183" s="28"/>
      <c r="W183" s="28"/>
      <c r="X183" s="29"/>
      <c r="Y183" s="29"/>
      <c r="Z183" s="29"/>
      <c r="AA183" s="30"/>
    </row>
    <row r="184" spans="1:27" ht="15.5">
      <c r="A184" s="34"/>
      <c r="B184" s="32"/>
      <c r="C184" s="32"/>
      <c r="D184" s="10"/>
      <c r="E184" s="10"/>
      <c r="F184" s="10"/>
      <c r="G184" s="33"/>
      <c r="H184" s="33"/>
      <c r="I184" s="33"/>
      <c r="J184" s="33"/>
      <c r="K184" s="33"/>
      <c r="L184" s="33"/>
      <c r="M184" s="33"/>
      <c r="N184" s="33"/>
      <c r="O184" s="33"/>
      <c r="P184" s="28"/>
      <c r="Q184" s="28"/>
      <c r="R184" s="28"/>
      <c r="S184" s="28"/>
      <c r="T184" s="28"/>
      <c r="U184" s="28"/>
      <c r="V184" s="28"/>
      <c r="W184" s="28"/>
      <c r="X184" s="29"/>
      <c r="Y184" s="29"/>
      <c r="Z184" s="29"/>
      <c r="AA184" s="30"/>
    </row>
    <row r="185" spans="1:27" ht="15.5">
      <c r="A185" s="34"/>
      <c r="B185" s="32"/>
      <c r="C185" s="32"/>
      <c r="D185" s="10"/>
      <c r="E185" s="10"/>
      <c r="F185" s="10"/>
      <c r="G185" s="33"/>
      <c r="H185" s="33"/>
      <c r="I185" s="33"/>
      <c r="J185" s="33"/>
      <c r="K185" s="33"/>
      <c r="L185" s="33"/>
      <c r="M185" s="33"/>
      <c r="N185" s="33"/>
      <c r="O185" s="33"/>
      <c r="P185" s="28"/>
      <c r="Q185" s="28"/>
      <c r="R185" s="28"/>
      <c r="S185" s="28"/>
      <c r="T185" s="28"/>
      <c r="U185" s="28"/>
      <c r="V185" s="28"/>
      <c r="W185" s="28"/>
      <c r="X185" s="29"/>
      <c r="Y185" s="29"/>
      <c r="Z185" s="29"/>
      <c r="AA185" s="30"/>
    </row>
    <row r="186" spans="1:27" ht="15.5">
      <c r="A186" s="34"/>
      <c r="B186" s="32"/>
      <c r="C186" s="32"/>
      <c r="D186" s="10"/>
      <c r="E186" s="10"/>
      <c r="F186" s="10"/>
      <c r="G186" s="33"/>
      <c r="H186" s="33"/>
      <c r="I186" s="33"/>
      <c r="J186" s="33"/>
      <c r="K186" s="33"/>
      <c r="L186" s="33"/>
      <c r="M186" s="33"/>
      <c r="N186" s="33"/>
      <c r="O186" s="33"/>
      <c r="P186" s="28"/>
      <c r="Q186" s="28"/>
      <c r="R186" s="28"/>
      <c r="S186" s="28"/>
      <c r="T186" s="28"/>
      <c r="U186" s="28"/>
      <c r="V186" s="28"/>
      <c r="W186" s="28"/>
      <c r="X186" s="29"/>
      <c r="Y186" s="29"/>
      <c r="Z186" s="29"/>
      <c r="AA186" s="30"/>
    </row>
    <row r="187" spans="1:27" ht="15.5">
      <c r="A187" s="34"/>
      <c r="B187" s="32"/>
      <c r="C187" s="32"/>
      <c r="D187" s="10"/>
      <c r="E187" s="10"/>
      <c r="F187" s="10"/>
      <c r="G187" s="33"/>
      <c r="H187" s="33"/>
      <c r="I187" s="33"/>
      <c r="J187" s="33"/>
      <c r="K187" s="33"/>
      <c r="L187" s="33"/>
      <c r="M187" s="33"/>
      <c r="N187" s="33"/>
      <c r="O187" s="33"/>
      <c r="P187" s="28"/>
      <c r="Q187" s="28"/>
      <c r="R187" s="28"/>
      <c r="S187" s="28"/>
      <c r="T187" s="28"/>
      <c r="U187" s="28"/>
      <c r="V187" s="28"/>
      <c r="W187" s="28"/>
      <c r="X187" s="29"/>
      <c r="Y187" s="29"/>
      <c r="Z187" s="29"/>
      <c r="AA187" s="30"/>
    </row>
    <row r="188" spans="1:27" ht="15.5">
      <c r="A188" s="34"/>
      <c r="B188" s="12"/>
      <c r="C188" s="32"/>
      <c r="D188" s="10"/>
      <c r="E188" s="10"/>
      <c r="F188" s="10"/>
      <c r="G188" s="33"/>
      <c r="H188" s="33"/>
      <c r="I188" s="33"/>
      <c r="J188" s="33"/>
      <c r="K188" s="33"/>
      <c r="L188" s="33"/>
      <c r="M188" s="33"/>
      <c r="N188" s="33"/>
      <c r="O188" s="33"/>
      <c r="P188" s="28"/>
      <c r="Q188" s="28"/>
      <c r="R188" s="28"/>
      <c r="S188" s="28"/>
      <c r="T188" s="28"/>
      <c r="U188" s="28"/>
      <c r="V188" s="28"/>
      <c r="W188" s="28"/>
      <c r="X188" s="29"/>
      <c r="Y188" s="29"/>
      <c r="Z188" s="29"/>
      <c r="AA188" s="30"/>
    </row>
    <row r="189" spans="1:27" ht="15.5">
      <c r="A189" s="34"/>
      <c r="B189" s="12"/>
      <c r="C189" s="32"/>
      <c r="D189" s="10"/>
      <c r="E189" s="10"/>
      <c r="F189" s="10"/>
      <c r="G189" s="33"/>
      <c r="H189" s="33"/>
      <c r="I189" s="33"/>
      <c r="J189" s="33"/>
      <c r="K189" s="33"/>
      <c r="L189" s="33"/>
      <c r="M189" s="33"/>
      <c r="N189" s="33"/>
      <c r="O189" s="33"/>
      <c r="P189" s="28"/>
      <c r="Q189" s="28"/>
      <c r="R189" s="28"/>
      <c r="S189" s="28"/>
      <c r="T189" s="28"/>
      <c r="U189" s="28"/>
      <c r="V189" s="28"/>
      <c r="W189" s="28"/>
      <c r="X189" s="29"/>
      <c r="Y189" s="29"/>
      <c r="Z189" s="29"/>
      <c r="AA189" s="30"/>
    </row>
    <row r="190" spans="1:27" ht="15.5">
      <c r="A190" s="34"/>
      <c r="B190" s="32"/>
      <c r="C190" s="32"/>
      <c r="D190" s="10"/>
      <c r="E190" s="10"/>
      <c r="F190" s="10"/>
      <c r="G190" s="33"/>
      <c r="H190" s="33"/>
      <c r="I190" s="33"/>
      <c r="J190" s="33"/>
      <c r="K190" s="33"/>
      <c r="L190" s="33"/>
      <c r="M190" s="33"/>
      <c r="N190" s="33"/>
      <c r="O190" s="33"/>
      <c r="P190" s="28"/>
      <c r="Q190" s="28"/>
      <c r="R190" s="28"/>
      <c r="S190" s="28"/>
      <c r="T190" s="28"/>
      <c r="U190" s="28"/>
      <c r="V190" s="28"/>
      <c r="W190" s="28"/>
      <c r="X190" s="29"/>
      <c r="Y190" s="29"/>
      <c r="Z190" s="29"/>
      <c r="AA190" s="30"/>
    </row>
    <row r="191" spans="1:27" ht="15.5">
      <c r="A191" s="34"/>
      <c r="B191" s="32"/>
      <c r="C191" s="32"/>
      <c r="D191" s="10"/>
      <c r="E191" s="10"/>
      <c r="F191" s="10"/>
      <c r="G191" s="33"/>
      <c r="H191" s="33"/>
      <c r="I191" s="33"/>
      <c r="J191" s="33"/>
      <c r="K191" s="33"/>
      <c r="L191" s="33"/>
      <c r="M191" s="33"/>
      <c r="N191" s="33"/>
      <c r="O191" s="33"/>
      <c r="P191" s="28"/>
      <c r="Q191" s="28"/>
      <c r="R191" s="28"/>
      <c r="S191" s="28"/>
      <c r="T191" s="28"/>
      <c r="U191" s="28"/>
      <c r="V191" s="28"/>
      <c r="W191" s="28"/>
      <c r="X191" s="29"/>
      <c r="Y191" s="29"/>
      <c r="Z191" s="29"/>
      <c r="AA191" s="30"/>
    </row>
    <row r="192" spans="1:27" ht="15.5">
      <c r="A192" s="10"/>
      <c r="B192" s="32"/>
      <c r="C192" s="32"/>
      <c r="D192" s="10"/>
      <c r="E192" s="10"/>
      <c r="F192" s="10"/>
      <c r="G192" s="33"/>
      <c r="H192" s="33"/>
      <c r="I192" s="33"/>
      <c r="J192" s="33"/>
      <c r="K192" s="33"/>
      <c r="L192" s="33"/>
      <c r="M192" s="33"/>
      <c r="N192" s="33"/>
      <c r="O192" s="33"/>
      <c r="P192" s="28"/>
      <c r="Q192" s="28"/>
      <c r="R192" s="28"/>
      <c r="S192" s="28"/>
      <c r="T192" s="28"/>
      <c r="U192" s="28"/>
      <c r="V192" s="28"/>
      <c r="W192" s="28"/>
      <c r="X192" s="29"/>
      <c r="Y192" s="29"/>
      <c r="Z192" s="29"/>
      <c r="AA192" s="30"/>
    </row>
    <row r="193" spans="1:27" ht="15.5">
      <c r="C193" s="32"/>
      <c r="D193" s="10"/>
      <c r="E193" s="10"/>
      <c r="F193" s="10"/>
      <c r="G193" s="33"/>
      <c r="H193" s="33"/>
      <c r="I193" s="33"/>
      <c r="J193" s="33"/>
      <c r="K193" s="33"/>
      <c r="L193" s="33"/>
      <c r="M193" s="33"/>
      <c r="N193" s="33"/>
      <c r="O193" s="33"/>
      <c r="P193" s="28"/>
      <c r="Q193" s="28"/>
      <c r="R193" s="28"/>
      <c r="S193" s="28"/>
      <c r="T193" s="28"/>
      <c r="U193" s="28"/>
      <c r="V193" s="28"/>
      <c r="W193" s="28"/>
      <c r="X193" s="29"/>
      <c r="Y193" s="29"/>
      <c r="Z193" s="29"/>
      <c r="AA193" s="30"/>
    </row>
    <row r="194" spans="1:27" ht="15.5">
      <c r="A194" s="35"/>
      <c r="C194" s="32"/>
      <c r="D194" s="10"/>
      <c r="E194" s="10"/>
      <c r="F194" s="10"/>
      <c r="G194" s="33"/>
      <c r="H194" s="33"/>
      <c r="I194" s="33"/>
      <c r="J194" s="33"/>
      <c r="K194" s="33"/>
      <c r="L194" s="33"/>
      <c r="M194" s="33"/>
      <c r="N194" s="33"/>
      <c r="O194" s="33"/>
      <c r="P194" s="28"/>
      <c r="Q194" s="28"/>
      <c r="R194" s="28"/>
      <c r="S194" s="28"/>
      <c r="T194" s="28"/>
      <c r="U194" s="28"/>
      <c r="V194" s="28"/>
      <c r="W194" s="28"/>
      <c r="X194" s="29"/>
      <c r="Y194" s="29"/>
      <c r="Z194" s="29"/>
      <c r="AA194" s="30"/>
    </row>
    <row r="195" spans="1:27" ht="15.5">
      <c r="C195" s="32"/>
      <c r="D195" s="10"/>
      <c r="E195" s="10"/>
      <c r="F195" s="10"/>
      <c r="G195" s="33"/>
      <c r="H195" s="33"/>
      <c r="I195" s="33"/>
      <c r="J195" s="33"/>
      <c r="K195" s="33"/>
      <c r="L195" s="33"/>
      <c r="M195" s="33"/>
      <c r="N195" s="33"/>
      <c r="O195" s="33"/>
      <c r="P195" s="28"/>
      <c r="Q195" s="28"/>
      <c r="R195" s="28"/>
      <c r="S195" s="28"/>
      <c r="T195" s="28"/>
      <c r="U195" s="28"/>
      <c r="V195" s="28"/>
      <c r="W195" s="28"/>
      <c r="X195" s="29"/>
      <c r="Y195" s="29"/>
      <c r="Z195" s="29"/>
      <c r="AA195" s="30"/>
    </row>
    <row r="196" spans="1:27" ht="15.5">
      <c r="C196" s="32"/>
      <c r="D196" s="10"/>
      <c r="E196" s="10"/>
      <c r="F196" s="10"/>
      <c r="G196" s="33"/>
      <c r="H196" s="33"/>
      <c r="I196" s="33"/>
      <c r="J196" s="33"/>
      <c r="K196" s="33"/>
      <c r="L196" s="33"/>
      <c r="M196" s="33"/>
      <c r="N196" s="33"/>
      <c r="O196" s="33"/>
      <c r="P196" s="28"/>
      <c r="Q196" s="28"/>
      <c r="R196" s="28"/>
      <c r="S196" s="28"/>
      <c r="T196" s="28"/>
      <c r="U196" s="28"/>
      <c r="V196" s="28"/>
      <c r="W196" s="28"/>
      <c r="X196" s="29"/>
      <c r="Y196" s="29"/>
      <c r="Z196" s="29"/>
      <c r="AA196" s="30"/>
    </row>
    <row r="197" spans="1:27" ht="15.5">
      <c r="C197" s="32"/>
      <c r="D197" s="10"/>
      <c r="E197" s="10"/>
      <c r="F197" s="10"/>
      <c r="G197" s="33"/>
      <c r="H197" s="33"/>
      <c r="I197" s="33"/>
      <c r="J197" s="33"/>
      <c r="K197" s="33"/>
      <c r="L197" s="33"/>
      <c r="M197" s="33"/>
      <c r="N197" s="33"/>
      <c r="O197" s="33"/>
      <c r="P197" s="28"/>
      <c r="Q197" s="28"/>
      <c r="R197" s="28"/>
      <c r="S197" s="28"/>
      <c r="T197" s="28"/>
      <c r="U197" s="28"/>
      <c r="V197" s="28"/>
      <c r="W197" s="28"/>
      <c r="X197" s="29"/>
      <c r="Y197" s="29"/>
      <c r="Z197" s="29"/>
      <c r="AA197" s="30"/>
    </row>
    <row r="198" spans="1:27" ht="15.5">
      <c r="A198" s="32"/>
      <c r="B198" s="32"/>
      <c r="C198" s="32"/>
      <c r="D198" s="10"/>
      <c r="E198" s="10"/>
      <c r="F198" s="10"/>
      <c r="G198" s="33"/>
      <c r="H198" s="33"/>
      <c r="I198" s="33"/>
      <c r="J198" s="33"/>
      <c r="K198" s="33"/>
      <c r="L198" s="33"/>
      <c r="M198" s="33"/>
      <c r="N198" s="33"/>
      <c r="O198" s="33"/>
      <c r="P198" s="28"/>
      <c r="Q198" s="28"/>
      <c r="R198" s="28"/>
      <c r="S198" s="28"/>
      <c r="T198" s="28"/>
      <c r="U198" s="28"/>
      <c r="V198" s="28"/>
      <c r="W198" s="28"/>
      <c r="X198" s="29"/>
      <c r="Y198" s="29"/>
      <c r="Z198" s="29"/>
      <c r="AA198" s="30"/>
    </row>
    <row r="199" spans="1:27" ht="15.5">
      <c r="A199" s="75"/>
      <c r="B199" s="32"/>
      <c r="C199" s="32"/>
      <c r="D199" s="10"/>
      <c r="E199" s="10"/>
      <c r="F199" s="10"/>
      <c r="G199" s="33"/>
      <c r="H199" s="33"/>
      <c r="I199" s="33"/>
      <c r="J199" s="33"/>
      <c r="K199" s="33"/>
      <c r="L199" s="33"/>
      <c r="M199" s="33"/>
      <c r="N199" s="33"/>
      <c r="O199" s="33"/>
      <c r="P199" s="28"/>
      <c r="Q199" s="28"/>
      <c r="R199" s="28"/>
      <c r="S199" s="28"/>
      <c r="T199" s="28"/>
      <c r="U199" s="28"/>
      <c r="V199" s="28"/>
      <c r="W199" s="28"/>
      <c r="X199" s="29"/>
      <c r="Y199" s="29"/>
      <c r="Z199" s="29"/>
      <c r="AA199" s="30"/>
    </row>
    <row r="200" spans="1:27" ht="15.5">
      <c r="A200" s="10"/>
      <c r="B200" s="32"/>
      <c r="C200" s="32"/>
      <c r="D200" s="10"/>
      <c r="E200" s="10"/>
      <c r="F200" s="10"/>
      <c r="G200" s="33"/>
      <c r="H200" s="33"/>
      <c r="I200" s="33"/>
      <c r="J200" s="33"/>
      <c r="K200" s="33"/>
      <c r="L200" s="33"/>
      <c r="M200" s="33"/>
      <c r="N200" s="33"/>
      <c r="O200" s="33"/>
      <c r="P200" s="28"/>
      <c r="Q200" s="28"/>
      <c r="R200" s="28"/>
      <c r="S200" s="28"/>
      <c r="T200" s="28"/>
      <c r="U200" s="28"/>
      <c r="V200" s="28"/>
      <c r="W200" s="28"/>
      <c r="X200" s="29"/>
      <c r="Y200" s="29"/>
      <c r="Z200" s="29"/>
      <c r="AA200" s="30"/>
    </row>
    <row r="201" spans="1:27" ht="15.5">
      <c r="A201" s="75"/>
      <c r="B201" s="32"/>
      <c r="C201" s="32"/>
      <c r="D201" s="10"/>
      <c r="E201" s="10"/>
      <c r="F201" s="10"/>
      <c r="G201" s="33"/>
      <c r="H201" s="33"/>
      <c r="I201" s="33"/>
      <c r="J201" s="33"/>
      <c r="K201" s="33"/>
      <c r="L201" s="33"/>
      <c r="M201" s="33"/>
      <c r="N201" s="33"/>
      <c r="O201" s="33"/>
      <c r="P201" s="28"/>
      <c r="Q201" s="28"/>
      <c r="R201" s="28"/>
      <c r="S201" s="28"/>
      <c r="T201" s="28"/>
      <c r="U201" s="28"/>
      <c r="V201" s="28"/>
      <c r="W201" s="28"/>
      <c r="X201" s="29"/>
      <c r="Y201" s="29"/>
      <c r="Z201" s="29"/>
      <c r="AA201" s="30"/>
    </row>
    <row r="202" spans="1:27" ht="15.5">
      <c r="A202" s="10"/>
      <c r="B202" s="32"/>
      <c r="C202" s="32"/>
      <c r="D202" s="10"/>
      <c r="E202" s="10"/>
      <c r="F202" s="10"/>
      <c r="G202" s="33"/>
      <c r="H202" s="33"/>
      <c r="I202" s="33"/>
      <c r="J202" s="33"/>
      <c r="K202" s="33"/>
      <c r="L202" s="33"/>
      <c r="M202" s="33"/>
      <c r="N202" s="33"/>
      <c r="O202" s="33"/>
      <c r="P202" s="28"/>
      <c r="Q202" s="28"/>
      <c r="R202" s="28"/>
      <c r="S202" s="28"/>
      <c r="T202" s="28"/>
      <c r="U202" s="28"/>
      <c r="V202" s="28"/>
      <c r="W202" s="28"/>
      <c r="X202" s="29"/>
      <c r="Y202" s="29"/>
      <c r="Z202" s="29"/>
      <c r="AA202" s="30"/>
    </row>
    <row r="203" spans="1:27" ht="15.5">
      <c r="A203" s="10"/>
      <c r="B203" s="32"/>
      <c r="C203" s="32"/>
      <c r="D203" s="10"/>
      <c r="E203" s="10"/>
      <c r="F203" s="10"/>
      <c r="G203" s="33"/>
      <c r="H203" s="33"/>
      <c r="I203" s="33"/>
      <c r="J203" s="33"/>
      <c r="K203" s="33"/>
      <c r="L203" s="33"/>
      <c r="M203" s="33"/>
      <c r="N203" s="33"/>
      <c r="O203" s="33"/>
      <c r="P203" s="28"/>
      <c r="Q203" s="28"/>
      <c r="R203" s="28"/>
      <c r="S203" s="28"/>
      <c r="T203" s="28"/>
      <c r="U203" s="28"/>
      <c r="V203" s="28"/>
      <c r="W203" s="28"/>
      <c r="X203" s="29"/>
      <c r="Y203" s="29"/>
      <c r="Z203" s="29"/>
      <c r="AA203" s="30"/>
    </row>
    <row r="204" spans="1:27" ht="15.5">
      <c r="A204" s="32"/>
      <c r="B204" s="32"/>
      <c r="C204" s="32"/>
      <c r="D204" s="10"/>
      <c r="E204" s="10"/>
      <c r="F204" s="10"/>
      <c r="G204" s="33"/>
      <c r="H204" s="33"/>
      <c r="I204" s="33"/>
      <c r="J204" s="33"/>
      <c r="K204" s="33"/>
      <c r="L204" s="33"/>
      <c r="M204" s="33"/>
      <c r="N204" s="33"/>
      <c r="O204" s="33"/>
      <c r="P204" s="28"/>
      <c r="Q204" s="28"/>
      <c r="R204" s="28"/>
      <c r="S204" s="28"/>
      <c r="T204" s="28"/>
      <c r="U204" s="28"/>
      <c r="V204" s="28"/>
      <c r="W204" s="28"/>
      <c r="X204" s="29"/>
      <c r="Y204" s="29"/>
      <c r="Z204" s="29"/>
      <c r="AA204" s="30"/>
    </row>
    <row r="205" spans="1:27" ht="15.5">
      <c r="A205" s="32"/>
      <c r="B205" s="32"/>
      <c r="C205" s="32"/>
      <c r="D205" s="10"/>
      <c r="E205" s="10"/>
      <c r="F205" s="10"/>
      <c r="G205" s="33"/>
      <c r="H205" s="33"/>
      <c r="I205" s="33"/>
      <c r="J205" s="33"/>
      <c r="K205" s="33"/>
      <c r="L205" s="33"/>
      <c r="M205" s="33"/>
      <c r="N205" s="33"/>
      <c r="O205" s="33"/>
      <c r="P205" s="28"/>
      <c r="Q205" s="28"/>
      <c r="R205" s="28"/>
      <c r="S205" s="28"/>
      <c r="T205" s="28"/>
      <c r="U205" s="28"/>
      <c r="V205" s="28"/>
      <c r="W205" s="28"/>
      <c r="X205" s="29"/>
      <c r="Y205" s="29"/>
      <c r="Z205" s="29"/>
      <c r="AA205" s="30"/>
    </row>
    <row r="206" spans="1:27" ht="15.5">
      <c r="B206" s="32"/>
      <c r="C206" s="32"/>
      <c r="D206" s="10"/>
      <c r="E206" s="10"/>
      <c r="F206" s="10"/>
      <c r="G206" s="33"/>
      <c r="H206" s="33"/>
      <c r="I206" s="33"/>
      <c r="J206" s="33"/>
      <c r="K206" s="33"/>
      <c r="L206" s="33"/>
      <c r="M206" s="33"/>
      <c r="N206" s="33"/>
      <c r="O206" s="33"/>
      <c r="P206" s="28"/>
      <c r="Q206" s="28"/>
      <c r="R206" s="28"/>
      <c r="S206" s="28"/>
      <c r="T206" s="28"/>
      <c r="U206" s="28"/>
      <c r="V206" s="28"/>
      <c r="W206" s="28"/>
      <c r="X206" s="29"/>
      <c r="Y206" s="29"/>
      <c r="Z206" s="29"/>
      <c r="AA206" s="30"/>
    </row>
    <row r="207" spans="1:27" ht="15.5">
      <c r="A207" s="32"/>
      <c r="B207" s="32"/>
      <c r="C207" s="32"/>
      <c r="D207" s="10"/>
      <c r="E207" s="10"/>
      <c r="F207" s="10"/>
      <c r="G207" s="33"/>
      <c r="H207" s="33"/>
      <c r="I207" s="33"/>
      <c r="J207" s="33"/>
      <c r="K207" s="33"/>
      <c r="L207" s="33"/>
      <c r="M207" s="33"/>
      <c r="N207" s="33"/>
      <c r="O207" s="33"/>
      <c r="P207" s="28"/>
      <c r="Q207" s="28"/>
      <c r="R207" s="28"/>
      <c r="S207" s="28"/>
      <c r="T207" s="28"/>
      <c r="U207" s="28"/>
      <c r="V207" s="28"/>
      <c r="W207" s="28"/>
      <c r="X207" s="29"/>
      <c r="Y207" s="29"/>
      <c r="Z207" s="29"/>
      <c r="AA207" s="30"/>
    </row>
    <row r="208" spans="1:27" ht="15.5">
      <c r="A208" s="32"/>
      <c r="B208" s="32"/>
      <c r="C208" s="32"/>
      <c r="D208" s="10"/>
      <c r="E208" s="10"/>
      <c r="F208" s="10"/>
      <c r="G208" s="33"/>
      <c r="H208" s="33"/>
      <c r="I208" s="33"/>
      <c r="J208" s="33"/>
      <c r="K208" s="33"/>
      <c r="L208" s="33"/>
      <c r="M208" s="33"/>
      <c r="N208" s="33"/>
      <c r="O208" s="33"/>
      <c r="P208" s="28"/>
      <c r="Q208" s="28"/>
      <c r="R208" s="28"/>
      <c r="S208" s="28"/>
      <c r="T208" s="28"/>
      <c r="U208" s="28"/>
      <c r="V208" s="28"/>
      <c r="W208" s="28"/>
      <c r="X208" s="29"/>
      <c r="Y208" s="29"/>
      <c r="Z208" s="29"/>
      <c r="AA208" s="30"/>
    </row>
    <row r="209" spans="1:27" ht="15.5">
      <c r="A209" s="32"/>
      <c r="B209" s="32"/>
      <c r="C209" s="32"/>
      <c r="D209" s="10"/>
      <c r="E209" s="10"/>
      <c r="F209" s="10"/>
      <c r="G209" s="33"/>
      <c r="H209" s="33"/>
      <c r="I209" s="33"/>
      <c r="J209" s="33"/>
      <c r="K209" s="33"/>
      <c r="L209" s="33"/>
      <c r="M209" s="33"/>
      <c r="N209" s="33"/>
      <c r="O209" s="33"/>
      <c r="P209" s="28"/>
      <c r="Q209" s="28"/>
      <c r="R209" s="28"/>
      <c r="S209" s="28"/>
      <c r="T209" s="28"/>
      <c r="U209" s="28"/>
      <c r="V209" s="28"/>
      <c r="W209" s="28"/>
      <c r="X209" s="29"/>
      <c r="Y209" s="29"/>
      <c r="Z209" s="29"/>
      <c r="AA209" s="30"/>
    </row>
    <row r="210" spans="1:27" ht="15.5" customHeight="1">
      <c r="A210" s="34"/>
      <c r="B210" s="34"/>
      <c r="C210" s="32"/>
      <c r="D210" s="10"/>
      <c r="E210" s="10"/>
      <c r="F210" s="10"/>
      <c r="G210" s="33"/>
      <c r="H210" s="33"/>
      <c r="I210" s="33"/>
      <c r="J210" s="33"/>
      <c r="K210" s="33"/>
      <c r="L210" s="33"/>
      <c r="M210" s="33"/>
      <c r="N210" s="33"/>
      <c r="O210" s="33"/>
      <c r="P210" s="28"/>
      <c r="Q210" s="28"/>
      <c r="R210" s="28"/>
      <c r="S210" s="28"/>
      <c r="T210" s="28"/>
      <c r="U210" s="28"/>
      <c r="V210" s="28"/>
      <c r="W210" s="28"/>
      <c r="X210" s="29"/>
      <c r="Y210" s="29"/>
      <c r="Z210" s="29"/>
      <c r="AA210" s="30"/>
    </row>
    <row r="211" spans="1:27" ht="15.5">
      <c r="A211" s="15"/>
      <c r="B211" s="15"/>
      <c r="C211" s="32"/>
      <c r="D211" s="10"/>
      <c r="E211" s="10"/>
      <c r="F211" s="10"/>
      <c r="G211" s="33"/>
      <c r="H211" s="33"/>
      <c r="I211" s="33"/>
      <c r="J211" s="33"/>
      <c r="K211" s="33"/>
      <c r="L211" s="33"/>
      <c r="M211" s="33"/>
      <c r="N211" s="33"/>
      <c r="O211" s="33"/>
      <c r="P211" s="28"/>
      <c r="Q211" s="28"/>
      <c r="R211" s="28"/>
      <c r="S211" s="28"/>
      <c r="T211" s="28"/>
      <c r="U211" s="28"/>
      <c r="V211" s="28"/>
      <c r="W211" s="28"/>
      <c r="X211" s="29"/>
      <c r="Y211" s="29"/>
      <c r="Z211" s="29"/>
      <c r="AA211" s="30"/>
    </row>
    <row r="212" spans="1:27" ht="15.5">
      <c r="A212" s="15"/>
      <c r="B212" s="15"/>
      <c r="C212" s="32"/>
      <c r="D212" s="10"/>
      <c r="E212" s="10"/>
      <c r="F212" s="10"/>
      <c r="G212" s="33"/>
      <c r="H212" s="33"/>
      <c r="I212" s="33"/>
      <c r="J212" s="33"/>
      <c r="K212" s="33"/>
      <c r="L212" s="33"/>
      <c r="M212" s="33"/>
      <c r="N212" s="33"/>
      <c r="O212" s="33"/>
      <c r="P212" s="28"/>
      <c r="Q212" s="28"/>
      <c r="R212" s="28"/>
      <c r="S212" s="28"/>
      <c r="T212" s="28"/>
      <c r="U212" s="28"/>
      <c r="V212" s="28"/>
      <c r="W212" s="28"/>
      <c r="X212" s="29"/>
      <c r="Y212" s="29"/>
      <c r="Z212" s="29"/>
      <c r="AA212" s="30"/>
    </row>
    <row r="213" spans="1:27" ht="15.5">
      <c r="A213" s="11" t="s">
        <v>5</v>
      </c>
      <c r="B213" s="15"/>
      <c r="C213" s="32"/>
      <c r="D213" s="10"/>
      <c r="E213" s="10"/>
      <c r="F213" s="10"/>
      <c r="G213" s="33"/>
      <c r="H213" s="33"/>
      <c r="I213" s="33"/>
      <c r="J213" s="33"/>
      <c r="K213" s="33"/>
      <c r="L213" s="33"/>
      <c r="M213" s="33"/>
      <c r="N213" s="33"/>
      <c r="O213" s="33"/>
      <c r="P213" s="28"/>
      <c r="Q213" s="28"/>
      <c r="R213" s="28"/>
      <c r="S213" s="28"/>
      <c r="T213" s="28"/>
      <c r="U213" s="28"/>
      <c r="V213" s="28"/>
      <c r="W213" s="28"/>
      <c r="X213" s="29"/>
      <c r="Y213" s="29"/>
      <c r="Z213" s="29"/>
      <c r="AA213" s="30"/>
    </row>
    <row r="214" spans="1:27" ht="15.5">
      <c r="A214" s="34"/>
      <c r="B214" s="34"/>
      <c r="C214" s="32"/>
      <c r="D214" s="10"/>
      <c r="E214" s="10"/>
      <c r="F214" s="10"/>
      <c r="G214" s="33"/>
      <c r="H214" s="33"/>
      <c r="I214" s="33"/>
      <c r="J214" s="33"/>
      <c r="K214" s="33"/>
      <c r="L214" s="33"/>
      <c r="M214" s="33"/>
      <c r="N214" s="33"/>
      <c r="O214" s="33"/>
      <c r="P214" s="28"/>
      <c r="Q214" s="28"/>
      <c r="R214" s="28"/>
      <c r="S214" s="28"/>
      <c r="T214" s="28"/>
      <c r="U214" s="28"/>
      <c r="V214" s="28"/>
      <c r="W214" s="28"/>
      <c r="X214" s="29"/>
      <c r="Y214" s="29"/>
      <c r="Z214" s="29"/>
      <c r="AA214" s="30"/>
    </row>
    <row r="215" spans="1:27" ht="15.5">
      <c r="A215" s="34"/>
      <c r="B215" s="34"/>
      <c r="C215" s="32"/>
      <c r="D215" s="10"/>
      <c r="E215" s="10"/>
      <c r="F215" s="10"/>
      <c r="G215" s="33"/>
      <c r="H215" s="33"/>
      <c r="I215" s="33"/>
      <c r="J215" s="33"/>
      <c r="K215" s="33"/>
      <c r="L215" s="33"/>
      <c r="M215" s="33"/>
      <c r="N215" s="33"/>
      <c r="O215" s="33"/>
      <c r="P215" s="28"/>
      <c r="Q215" s="28"/>
      <c r="R215" s="28"/>
      <c r="S215" s="28"/>
      <c r="T215" s="28"/>
      <c r="U215" s="28"/>
      <c r="V215" s="28"/>
      <c r="W215" s="28"/>
      <c r="X215" s="29"/>
      <c r="Y215" s="29"/>
      <c r="Z215" s="29"/>
      <c r="AA215" s="30"/>
    </row>
    <row r="216" spans="1:27" ht="15.5">
      <c r="A216" s="35"/>
      <c r="B216" s="32"/>
      <c r="C216" s="32"/>
      <c r="D216" s="10"/>
      <c r="E216" s="10"/>
      <c r="F216" s="10"/>
      <c r="G216" s="33"/>
      <c r="H216" s="33"/>
      <c r="I216" s="33"/>
      <c r="J216" s="33"/>
      <c r="K216" s="33"/>
      <c r="L216" s="33"/>
      <c r="M216" s="33"/>
      <c r="N216" s="33"/>
      <c r="O216" s="33"/>
      <c r="P216" s="28"/>
      <c r="Q216" s="28"/>
      <c r="R216" s="28"/>
      <c r="S216" s="28"/>
      <c r="T216" s="28"/>
      <c r="U216" s="28"/>
      <c r="V216" s="28"/>
      <c r="W216" s="28"/>
      <c r="X216" s="29"/>
      <c r="Y216" s="29"/>
      <c r="Z216" s="29"/>
      <c r="AA216" s="30"/>
    </row>
    <row r="217" spans="1:27" ht="15.5">
      <c r="A217" s="34"/>
      <c r="B217" s="32"/>
      <c r="C217" s="32"/>
      <c r="D217" s="10"/>
      <c r="E217" s="10"/>
      <c r="F217" s="10"/>
      <c r="G217" s="33"/>
      <c r="H217" s="33"/>
      <c r="I217" s="33"/>
      <c r="J217" s="33"/>
      <c r="K217" s="33"/>
      <c r="L217" s="33"/>
      <c r="M217" s="33"/>
      <c r="N217" s="33"/>
      <c r="O217" s="33"/>
      <c r="P217" s="28"/>
      <c r="Q217" s="28"/>
      <c r="R217" s="28"/>
      <c r="S217" s="28"/>
      <c r="T217" s="28"/>
      <c r="U217" s="28"/>
      <c r="V217" s="28"/>
      <c r="W217" s="28"/>
      <c r="X217" s="29"/>
      <c r="Y217" s="29"/>
      <c r="Z217" s="29"/>
      <c r="AA217" s="30"/>
    </row>
    <row r="218" spans="1:27" ht="15.5">
      <c r="A218" s="34"/>
      <c r="B218" s="32"/>
      <c r="C218" s="32"/>
      <c r="D218" s="10"/>
      <c r="E218" s="10"/>
      <c r="F218" s="10"/>
      <c r="G218" s="33"/>
      <c r="H218" s="33"/>
      <c r="I218" s="33"/>
      <c r="J218" s="33"/>
      <c r="K218" s="33"/>
      <c r="L218" s="33"/>
      <c r="M218" s="33"/>
      <c r="N218" s="33"/>
      <c r="O218" s="33"/>
      <c r="P218" s="28"/>
      <c r="Q218" s="28"/>
      <c r="R218" s="28"/>
      <c r="S218" s="28"/>
      <c r="T218" s="28"/>
      <c r="U218" s="28"/>
      <c r="V218" s="28"/>
      <c r="W218" s="28"/>
      <c r="X218" s="29"/>
      <c r="Y218" s="29"/>
      <c r="Z218" s="29"/>
      <c r="AA218" s="30"/>
    </row>
    <row r="219" spans="1:27" ht="15.5">
      <c r="A219" s="35"/>
      <c r="B219" s="32"/>
      <c r="C219" s="32"/>
      <c r="D219" s="10"/>
      <c r="E219" s="10"/>
      <c r="F219" s="10"/>
      <c r="G219" s="33"/>
      <c r="H219" s="33"/>
      <c r="I219" s="33"/>
      <c r="J219" s="33"/>
      <c r="K219" s="33"/>
      <c r="L219" s="33"/>
      <c r="M219" s="33"/>
      <c r="N219" s="33"/>
      <c r="O219" s="33"/>
      <c r="P219" s="28"/>
      <c r="Q219" s="28"/>
      <c r="R219" s="28"/>
      <c r="S219" s="28"/>
      <c r="T219" s="28"/>
      <c r="U219" s="28"/>
      <c r="V219" s="28"/>
      <c r="W219" s="28"/>
      <c r="X219" s="29"/>
      <c r="Y219" s="29"/>
      <c r="Z219" s="29"/>
      <c r="AA219" s="30"/>
    </row>
    <row r="220" spans="1:27" ht="15.5">
      <c r="A220" s="34"/>
      <c r="B220" s="32"/>
      <c r="C220" s="32"/>
      <c r="D220" s="10"/>
      <c r="E220" s="10"/>
      <c r="F220" s="10"/>
      <c r="G220" s="33"/>
      <c r="H220" s="33"/>
      <c r="I220" s="33"/>
      <c r="J220" s="33"/>
      <c r="K220" s="33"/>
      <c r="L220" s="33"/>
      <c r="M220" s="33"/>
      <c r="N220" s="33"/>
      <c r="O220" s="33"/>
      <c r="P220" s="28"/>
      <c r="Q220" s="28"/>
      <c r="R220" s="28"/>
      <c r="S220" s="28"/>
      <c r="T220" s="28"/>
      <c r="U220" s="28"/>
      <c r="V220" s="28"/>
      <c r="W220" s="28"/>
      <c r="X220" s="29"/>
      <c r="Y220" s="29"/>
      <c r="Z220" s="29"/>
      <c r="AA220" s="30"/>
    </row>
    <row r="221" spans="1:27" ht="15.5">
      <c r="A221" s="35"/>
      <c r="B221" s="32"/>
      <c r="C221" s="32"/>
      <c r="D221" s="10"/>
      <c r="E221" s="10"/>
      <c r="F221" s="10"/>
      <c r="G221" s="33"/>
      <c r="H221" s="33"/>
      <c r="I221" s="33"/>
      <c r="J221" s="33"/>
      <c r="K221" s="33"/>
      <c r="L221" s="33"/>
      <c r="M221" s="33"/>
      <c r="N221" s="33"/>
      <c r="O221" s="33"/>
      <c r="P221" s="28"/>
      <c r="Q221" s="28"/>
      <c r="R221" s="28"/>
      <c r="S221" s="28"/>
      <c r="T221" s="28"/>
      <c r="U221" s="28"/>
      <c r="V221" s="28"/>
      <c r="W221" s="28"/>
      <c r="X221" s="29"/>
      <c r="Y221" s="29"/>
      <c r="Z221" s="29"/>
      <c r="AA221" s="30"/>
    </row>
    <row r="222" spans="1:27" ht="15.5">
      <c r="A222" s="35"/>
      <c r="B222" s="32"/>
      <c r="C222" s="32"/>
      <c r="D222" s="10"/>
      <c r="E222" s="10"/>
      <c r="F222" s="10"/>
      <c r="G222" s="33"/>
      <c r="H222" s="33"/>
      <c r="I222" s="33"/>
      <c r="J222" s="33"/>
      <c r="K222" s="33"/>
      <c r="L222" s="33"/>
      <c r="M222" s="33"/>
      <c r="N222" s="33"/>
      <c r="O222" s="33"/>
      <c r="P222" s="28"/>
      <c r="Q222" s="28"/>
      <c r="R222" s="28"/>
      <c r="S222" s="28"/>
      <c r="T222" s="28"/>
      <c r="U222" s="28"/>
      <c r="V222" s="28"/>
      <c r="W222" s="28"/>
      <c r="X222" s="29"/>
      <c r="Y222" s="29"/>
      <c r="Z222" s="29"/>
      <c r="AA222" s="30"/>
    </row>
    <row r="223" spans="1:27" ht="15.5">
      <c r="B223" s="32"/>
      <c r="C223" s="32"/>
      <c r="D223" s="10"/>
      <c r="E223" s="10"/>
      <c r="F223" s="10"/>
      <c r="G223" s="33"/>
      <c r="H223" s="33"/>
      <c r="I223" s="33"/>
      <c r="J223" s="33"/>
      <c r="K223" s="33"/>
      <c r="L223" s="33"/>
      <c r="M223" s="33"/>
      <c r="N223" s="33"/>
      <c r="O223" s="33"/>
      <c r="P223" s="28"/>
      <c r="Q223" s="28"/>
      <c r="R223" s="28"/>
      <c r="S223" s="28"/>
      <c r="T223" s="28"/>
      <c r="U223" s="28"/>
      <c r="V223" s="28"/>
      <c r="W223" s="28"/>
      <c r="X223" s="29"/>
      <c r="Y223" s="29"/>
      <c r="Z223" s="29"/>
      <c r="AA223" s="30"/>
    </row>
    <row r="224" spans="1:27" ht="15.5">
      <c r="B224" s="32"/>
      <c r="C224" s="32"/>
      <c r="D224" s="10"/>
      <c r="E224" s="10"/>
      <c r="F224" s="10"/>
      <c r="G224" s="33"/>
      <c r="H224" s="33"/>
      <c r="I224" s="33"/>
      <c r="J224" s="33"/>
      <c r="K224" s="33"/>
      <c r="L224" s="33"/>
      <c r="M224" s="33"/>
      <c r="N224" s="33"/>
      <c r="O224" s="33"/>
      <c r="P224" s="28"/>
      <c r="Q224" s="28"/>
      <c r="R224" s="28"/>
      <c r="S224" s="28"/>
      <c r="T224" s="28"/>
      <c r="U224" s="28"/>
      <c r="V224" s="28"/>
      <c r="W224" s="28"/>
      <c r="X224" s="29"/>
      <c r="Y224" s="29"/>
      <c r="Z224" s="29"/>
      <c r="AA224" s="30"/>
    </row>
    <row r="225" spans="1:27" ht="15.5">
      <c r="B225" s="32"/>
      <c r="C225" s="32"/>
      <c r="D225" s="10"/>
      <c r="E225" s="10"/>
      <c r="F225" s="10"/>
      <c r="G225" s="33"/>
      <c r="H225" s="33"/>
      <c r="I225" s="33"/>
      <c r="J225" s="33"/>
      <c r="K225" s="33"/>
      <c r="L225" s="33"/>
      <c r="M225" s="33"/>
      <c r="N225" s="33"/>
      <c r="O225" s="33"/>
      <c r="P225" s="28"/>
      <c r="Q225" s="28"/>
      <c r="R225" s="28"/>
      <c r="S225" s="28"/>
      <c r="T225" s="28"/>
      <c r="U225" s="28"/>
      <c r="V225" s="28"/>
      <c r="W225" s="28"/>
      <c r="X225" s="29"/>
      <c r="Y225" s="29"/>
      <c r="Z225" s="29"/>
      <c r="AA225" s="30"/>
    </row>
    <row r="226" spans="1:27" ht="15.5">
      <c r="B226" s="32"/>
      <c r="C226" s="32"/>
      <c r="D226" s="10"/>
      <c r="E226" s="10"/>
      <c r="F226" s="10"/>
      <c r="G226" s="33"/>
      <c r="H226" s="33"/>
      <c r="I226" s="33"/>
      <c r="J226" s="33"/>
      <c r="K226" s="33"/>
      <c r="L226" s="33"/>
      <c r="M226" s="33"/>
      <c r="N226" s="33"/>
      <c r="O226" s="33"/>
      <c r="P226" s="28"/>
      <c r="Q226" s="28"/>
      <c r="R226" s="28"/>
      <c r="S226" s="28"/>
      <c r="T226" s="28"/>
      <c r="U226" s="28"/>
      <c r="V226" s="28"/>
      <c r="W226" s="28"/>
      <c r="X226" s="29"/>
      <c r="Y226" s="29"/>
      <c r="Z226" s="29"/>
      <c r="AA226" s="30"/>
    </row>
    <row r="227" spans="1:27" ht="15.5">
      <c r="B227" s="32"/>
      <c r="C227" s="32"/>
      <c r="D227" s="10"/>
      <c r="E227" s="10"/>
      <c r="F227" s="10"/>
      <c r="G227" s="33"/>
      <c r="H227" s="33"/>
      <c r="I227" s="33"/>
      <c r="J227" s="33"/>
      <c r="K227" s="33"/>
      <c r="L227" s="33"/>
      <c r="M227" s="33"/>
      <c r="N227" s="33"/>
      <c r="O227" s="33"/>
      <c r="P227" s="28"/>
      <c r="Q227" s="28"/>
      <c r="R227" s="28"/>
      <c r="S227" s="28"/>
      <c r="T227" s="28"/>
      <c r="U227" s="28"/>
      <c r="V227" s="28"/>
      <c r="W227" s="28"/>
      <c r="X227" s="29"/>
      <c r="Y227" s="29"/>
      <c r="Z227" s="29"/>
      <c r="AA227" s="30"/>
    </row>
    <row r="228" spans="1:27" ht="15.5">
      <c r="B228" s="32"/>
      <c r="C228" s="32"/>
      <c r="D228" s="10"/>
      <c r="E228" s="10"/>
      <c r="F228" s="10"/>
      <c r="G228" s="33"/>
      <c r="H228" s="33"/>
      <c r="I228" s="33"/>
      <c r="J228" s="33"/>
      <c r="K228" s="33"/>
      <c r="L228" s="33"/>
      <c r="M228" s="33"/>
      <c r="N228" s="33"/>
      <c r="O228" s="33"/>
      <c r="P228" s="28"/>
      <c r="Q228" s="28"/>
      <c r="R228" s="28"/>
      <c r="S228" s="28"/>
      <c r="T228" s="28"/>
      <c r="U228" s="28"/>
      <c r="V228" s="28"/>
      <c r="W228" s="28"/>
      <c r="X228" s="29"/>
      <c r="Y228" s="29"/>
      <c r="Z228" s="29"/>
      <c r="AA228" s="30"/>
    </row>
    <row r="229" spans="1:27" ht="15.5">
      <c r="B229" s="32"/>
      <c r="C229" s="32"/>
      <c r="D229" s="10"/>
      <c r="E229" s="10"/>
      <c r="F229" s="10"/>
      <c r="G229" s="33"/>
      <c r="H229" s="33"/>
      <c r="I229" s="33"/>
      <c r="J229" s="33"/>
      <c r="K229" s="33"/>
      <c r="L229" s="33"/>
      <c r="M229" s="33"/>
      <c r="N229" s="33"/>
      <c r="O229" s="33"/>
      <c r="P229" s="28"/>
      <c r="Q229" s="28"/>
      <c r="R229" s="28"/>
      <c r="S229" s="28"/>
      <c r="T229" s="28"/>
      <c r="U229" s="28"/>
      <c r="V229" s="28"/>
      <c r="W229" s="28"/>
      <c r="X229" s="29"/>
      <c r="Y229" s="29"/>
      <c r="Z229" s="29"/>
      <c r="AA229" s="30"/>
    </row>
    <row r="230" spans="1:27" ht="15.5">
      <c r="B230" s="32"/>
      <c r="C230" s="32"/>
      <c r="D230" s="10"/>
      <c r="E230" s="10"/>
      <c r="F230" s="10"/>
      <c r="G230" s="33"/>
      <c r="H230" s="33"/>
      <c r="I230" s="33"/>
      <c r="J230" s="33"/>
      <c r="K230" s="33"/>
      <c r="L230" s="33"/>
      <c r="M230" s="33"/>
      <c r="N230" s="33"/>
      <c r="O230" s="33"/>
      <c r="P230" s="28"/>
      <c r="Q230" s="28"/>
      <c r="R230" s="28"/>
      <c r="S230" s="28"/>
      <c r="T230" s="28"/>
      <c r="U230" s="28"/>
      <c r="V230" s="28"/>
      <c r="W230" s="28"/>
      <c r="X230" s="29"/>
      <c r="Y230" s="29"/>
      <c r="Z230" s="29"/>
      <c r="AA230" s="30"/>
    </row>
    <row r="231" spans="1:27" ht="15.5">
      <c r="B231" s="32"/>
      <c r="C231" s="32"/>
      <c r="D231" s="10"/>
      <c r="E231" s="10"/>
      <c r="F231" s="10"/>
      <c r="G231" s="33"/>
      <c r="H231" s="33"/>
      <c r="I231" s="33"/>
      <c r="J231" s="33"/>
      <c r="K231" s="33"/>
      <c r="L231" s="33"/>
      <c r="M231" s="33"/>
      <c r="N231" s="33"/>
      <c r="O231" s="33"/>
      <c r="P231" s="28"/>
      <c r="Q231" s="28"/>
      <c r="R231" s="28"/>
      <c r="S231" s="28"/>
      <c r="T231" s="28"/>
      <c r="U231" s="28"/>
      <c r="V231" s="28"/>
      <c r="W231" s="28"/>
      <c r="X231" s="29"/>
      <c r="Y231" s="29"/>
      <c r="Z231" s="29"/>
      <c r="AA231" s="30"/>
    </row>
    <row r="232" spans="1:27" ht="15.5">
      <c r="A232" s="34"/>
      <c r="B232" s="15"/>
      <c r="C232" s="15"/>
      <c r="D232" s="11"/>
      <c r="E232" s="11"/>
      <c r="F232" s="11"/>
      <c r="G232" s="16"/>
      <c r="H232" s="16"/>
      <c r="I232" s="16"/>
      <c r="J232" s="16"/>
      <c r="K232" s="16"/>
      <c r="L232" s="16"/>
      <c r="M232" s="16"/>
      <c r="N232" s="16"/>
      <c r="O232" s="16"/>
      <c r="P232" s="8"/>
      <c r="Q232" s="8"/>
      <c r="R232" s="8"/>
      <c r="S232" s="8"/>
      <c r="T232" s="8"/>
      <c r="U232" s="8"/>
      <c r="V232" s="8"/>
      <c r="W232" s="8"/>
      <c r="X232" s="20"/>
      <c r="Y232" s="20"/>
      <c r="Z232" s="20"/>
    </row>
    <row r="233" spans="1:27" ht="15.5">
      <c r="A233" s="34"/>
      <c r="B233" s="15"/>
      <c r="C233" s="15"/>
      <c r="D233" s="11"/>
      <c r="E233" s="11"/>
      <c r="F233" s="11"/>
      <c r="G233" s="16"/>
      <c r="H233" s="16"/>
      <c r="I233" s="16"/>
      <c r="J233" s="16"/>
      <c r="K233" s="16"/>
      <c r="L233" s="16"/>
      <c r="M233" s="16"/>
      <c r="N233" s="16"/>
      <c r="O233" s="16"/>
      <c r="P233" s="8"/>
      <c r="Q233" s="8"/>
      <c r="R233" s="8"/>
      <c r="S233" s="8"/>
      <c r="T233" s="8"/>
      <c r="U233" s="8"/>
      <c r="V233" s="8"/>
      <c r="W233" s="8"/>
      <c r="X233" s="20"/>
      <c r="Y233" s="20"/>
      <c r="Z233" s="20"/>
    </row>
    <row r="234" spans="1:27" ht="15.5">
      <c r="A234" s="37"/>
      <c r="B234" s="15"/>
      <c r="C234" s="15"/>
      <c r="D234" s="11"/>
      <c r="E234" s="11"/>
      <c r="F234" s="11"/>
      <c r="G234" s="16"/>
      <c r="H234" s="16"/>
      <c r="I234" s="16"/>
      <c r="J234" s="16"/>
      <c r="K234" s="16"/>
      <c r="L234" s="16"/>
      <c r="M234" s="16"/>
      <c r="N234" s="16"/>
      <c r="O234" s="16"/>
      <c r="P234" s="8"/>
      <c r="Q234" s="8"/>
      <c r="R234" s="8"/>
      <c r="S234" s="8"/>
      <c r="T234" s="8"/>
      <c r="U234" s="8"/>
      <c r="V234" s="8"/>
      <c r="W234" s="8"/>
      <c r="X234" s="20"/>
      <c r="Y234" s="20"/>
      <c r="Z234" s="20"/>
    </row>
    <row r="235" spans="1:27" ht="15.5">
      <c r="A235" s="32"/>
      <c r="B235" s="15"/>
      <c r="C235" s="15"/>
      <c r="D235" s="11"/>
      <c r="E235" s="11"/>
      <c r="F235" s="11"/>
      <c r="G235" s="16"/>
      <c r="H235" s="16"/>
      <c r="I235" s="16"/>
      <c r="J235" s="16"/>
      <c r="K235" s="16"/>
      <c r="L235" s="16"/>
      <c r="M235" s="16"/>
      <c r="N235" s="16"/>
      <c r="O235" s="16"/>
      <c r="P235" s="8"/>
      <c r="Q235" s="8"/>
      <c r="R235" s="8"/>
      <c r="S235" s="8"/>
      <c r="T235" s="8"/>
      <c r="U235" s="8"/>
      <c r="V235" s="8"/>
      <c r="W235" s="8"/>
      <c r="X235" s="20"/>
      <c r="Y235" s="20"/>
      <c r="Z235" s="20"/>
    </row>
    <row r="236" spans="1:27">
      <c r="A236" s="36"/>
      <c r="B236" s="15"/>
      <c r="C236" s="15"/>
      <c r="D236" s="11"/>
      <c r="E236" s="11"/>
      <c r="F236" s="11"/>
      <c r="G236" s="16"/>
      <c r="H236" s="16"/>
      <c r="I236" s="16"/>
      <c r="J236" s="16"/>
      <c r="K236" s="16"/>
      <c r="L236" s="16"/>
      <c r="M236" s="16"/>
      <c r="N236" s="16"/>
      <c r="O236" s="16"/>
      <c r="P236" s="8"/>
      <c r="Q236" s="8"/>
      <c r="R236" s="8"/>
      <c r="S236" s="8"/>
      <c r="T236" s="8"/>
      <c r="U236" s="8"/>
      <c r="V236" s="8"/>
      <c r="W236" s="8"/>
      <c r="X236" s="20"/>
      <c r="Y236" s="20"/>
      <c r="Z236" s="20"/>
    </row>
    <row r="237" spans="1:27">
      <c r="A237" s="13" t="s">
        <v>5</v>
      </c>
      <c r="B237" s="15"/>
      <c r="C237" s="15"/>
      <c r="D237" s="11"/>
      <c r="E237" s="11"/>
      <c r="F237" s="11"/>
      <c r="G237" s="16"/>
      <c r="H237" s="16"/>
      <c r="I237" s="16"/>
      <c r="J237" s="16"/>
      <c r="K237" s="16"/>
      <c r="L237" s="16"/>
      <c r="M237" s="16"/>
      <c r="N237" s="16"/>
      <c r="O237" s="16"/>
      <c r="P237" s="8"/>
      <c r="Q237" s="8"/>
      <c r="R237" s="8"/>
      <c r="S237" s="8"/>
      <c r="T237" s="8"/>
      <c r="U237" s="8"/>
      <c r="V237" s="8"/>
      <c r="W237" s="8"/>
      <c r="X237" s="20"/>
      <c r="Y237" s="20"/>
      <c r="Z237" s="20"/>
    </row>
    <row r="238" spans="1:27">
      <c r="A238" s="13" t="s">
        <v>5</v>
      </c>
      <c r="B238" s="15"/>
      <c r="C238" s="15"/>
      <c r="D238" s="11"/>
      <c r="E238" s="11"/>
      <c r="F238" s="11"/>
      <c r="G238" s="16"/>
      <c r="H238" s="16"/>
      <c r="I238" s="16"/>
      <c r="J238" s="16"/>
      <c r="K238" s="16"/>
      <c r="L238" s="16"/>
      <c r="M238" s="16"/>
      <c r="N238" s="16"/>
      <c r="O238" s="16"/>
      <c r="P238" s="8"/>
      <c r="Q238" s="8"/>
      <c r="R238" s="8"/>
      <c r="S238" s="8"/>
      <c r="T238" s="8"/>
      <c r="U238" s="8"/>
      <c r="V238" s="8"/>
      <c r="W238" s="8"/>
      <c r="X238" s="20"/>
      <c r="Y238" s="20"/>
      <c r="Z238" s="20"/>
    </row>
    <row r="239" spans="1:27">
      <c r="B239" s="15"/>
      <c r="C239" s="15"/>
      <c r="D239" s="11"/>
      <c r="E239" s="11"/>
      <c r="F239" s="11"/>
      <c r="G239" s="16"/>
      <c r="H239" s="16"/>
      <c r="I239" s="16"/>
      <c r="J239" s="16"/>
      <c r="K239" s="16"/>
      <c r="L239" s="16"/>
      <c r="M239" s="16"/>
      <c r="N239" s="16"/>
      <c r="O239" s="16"/>
      <c r="P239" s="8"/>
      <c r="Q239" s="8"/>
      <c r="R239" s="8"/>
      <c r="S239" s="8"/>
      <c r="T239" s="8"/>
      <c r="U239" s="8"/>
      <c r="V239" s="8"/>
      <c r="W239" s="8"/>
      <c r="X239" s="20"/>
      <c r="Y239" s="20"/>
      <c r="Z239" s="20"/>
    </row>
    <row r="240" spans="1:27">
      <c r="B240" s="15"/>
      <c r="C240" s="15"/>
      <c r="D240" s="11"/>
      <c r="E240" s="11"/>
      <c r="F240" s="11"/>
      <c r="G240" s="16"/>
      <c r="H240" s="16"/>
      <c r="I240" s="16"/>
      <c r="J240" s="16"/>
      <c r="K240" s="16"/>
      <c r="L240" s="16"/>
      <c r="M240" s="16"/>
      <c r="N240" s="16"/>
      <c r="O240" s="16"/>
      <c r="P240" s="8"/>
      <c r="Q240" s="8"/>
      <c r="R240" s="8"/>
      <c r="S240" s="8"/>
      <c r="T240" s="8"/>
      <c r="U240" s="8"/>
      <c r="V240" s="8"/>
      <c r="W240" s="8"/>
      <c r="X240" s="20"/>
      <c r="Y240" s="20"/>
      <c r="Z240" s="20"/>
    </row>
    <row r="241" spans="1:26">
      <c r="A241" s="23"/>
      <c r="B241" s="15"/>
      <c r="C241" s="15"/>
      <c r="D241" s="11"/>
      <c r="E241" s="11"/>
      <c r="F241" s="11"/>
      <c r="G241" s="16"/>
      <c r="H241" s="16"/>
      <c r="I241" s="16"/>
      <c r="J241" s="16"/>
      <c r="K241" s="16"/>
      <c r="L241" s="16"/>
      <c r="M241" s="16"/>
      <c r="N241" s="16"/>
      <c r="O241" s="16"/>
      <c r="P241" s="8"/>
      <c r="Q241" s="8"/>
      <c r="R241" s="8"/>
      <c r="S241" s="8"/>
      <c r="T241" s="8"/>
      <c r="U241" s="8"/>
      <c r="V241" s="8"/>
      <c r="W241" s="8"/>
      <c r="X241" s="20"/>
      <c r="Y241" s="20"/>
      <c r="Z241" s="20"/>
    </row>
    <row r="242" spans="1:26">
      <c r="A242" s="23"/>
      <c r="B242" s="15"/>
      <c r="C242" s="15"/>
      <c r="D242" s="11"/>
      <c r="E242" s="11"/>
      <c r="F242" s="11"/>
      <c r="G242" s="16"/>
      <c r="H242" s="16"/>
      <c r="I242" s="16"/>
      <c r="J242" s="16"/>
      <c r="K242" s="16"/>
      <c r="L242" s="16"/>
      <c r="M242" s="16"/>
      <c r="N242" s="16"/>
      <c r="O242" s="16"/>
      <c r="P242" s="8"/>
      <c r="Q242" s="8"/>
      <c r="R242" s="8"/>
      <c r="S242" s="8"/>
      <c r="T242" s="8"/>
      <c r="U242" s="8"/>
      <c r="V242" s="8"/>
      <c r="W242" s="8"/>
      <c r="X242" s="20"/>
      <c r="Y242" s="20"/>
      <c r="Z242" s="20"/>
    </row>
    <row r="243" spans="1:26">
      <c r="A243" s="23"/>
      <c r="B243" s="15"/>
      <c r="C243" s="15"/>
      <c r="D243" s="11"/>
      <c r="E243" s="11"/>
      <c r="F243" s="11"/>
      <c r="G243" s="16"/>
      <c r="H243" s="16"/>
      <c r="I243" s="16"/>
      <c r="J243" s="16"/>
      <c r="K243" s="16"/>
      <c r="L243" s="16"/>
      <c r="M243" s="16"/>
      <c r="N243" s="16"/>
      <c r="O243" s="16"/>
      <c r="P243" s="8"/>
      <c r="Q243" s="8"/>
      <c r="R243" s="8"/>
      <c r="S243" s="8"/>
      <c r="T243" s="8"/>
      <c r="U243" s="8"/>
      <c r="V243" s="8"/>
      <c r="W243" s="8"/>
      <c r="X243" s="20"/>
      <c r="Y243" s="20"/>
      <c r="Z243" s="20"/>
    </row>
    <row r="244" spans="1:26">
      <c r="A244" s="13" t="s">
        <v>6</v>
      </c>
      <c r="C244" s="15"/>
      <c r="D244" s="11"/>
      <c r="E244" s="11"/>
      <c r="F244" s="11"/>
      <c r="G244" s="16"/>
      <c r="H244" s="16"/>
      <c r="I244" s="16"/>
      <c r="J244" s="16"/>
      <c r="K244" s="16"/>
      <c r="L244" s="16"/>
      <c r="M244" s="16"/>
      <c r="N244" s="16"/>
      <c r="O244" s="16"/>
      <c r="P244" s="8"/>
      <c r="Q244" s="8"/>
      <c r="R244" s="8"/>
      <c r="S244" s="8"/>
      <c r="T244" s="8"/>
      <c r="U244" s="8"/>
      <c r="V244" s="8"/>
      <c r="W244" s="8"/>
      <c r="X244" s="20"/>
      <c r="Y244" s="20"/>
      <c r="Z244" s="20"/>
    </row>
    <row r="245" spans="1:26">
      <c r="A245" s="13" t="s">
        <v>4</v>
      </c>
      <c r="C245" s="15"/>
      <c r="D245" s="11"/>
      <c r="E245" s="11"/>
      <c r="F245" s="11"/>
      <c r="G245" s="16"/>
      <c r="H245" s="16"/>
      <c r="I245" s="16"/>
      <c r="J245" s="16"/>
      <c r="K245" s="16"/>
      <c r="L245" s="16"/>
      <c r="M245" s="16"/>
      <c r="N245" s="16"/>
      <c r="O245" s="16"/>
      <c r="P245" s="8"/>
      <c r="Q245" s="8"/>
      <c r="R245" s="8"/>
      <c r="S245" s="8"/>
      <c r="T245" s="8"/>
      <c r="U245" s="8"/>
      <c r="V245" s="8"/>
      <c r="W245" s="8"/>
      <c r="X245" s="20"/>
      <c r="Y245" s="20"/>
      <c r="Z245" s="20"/>
    </row>
    <row r="246" spans="1:26">
      <c r="A246" s="13"/>
      <c r="B246" s="15"/>
      <c r="C246" s="15"/>
      <c r="D246" s="11"/>
      <c r="E246" s="11"/>
      <c r="F246" s="11"/>
      <c r="G246" s="16"/>
      <c r="H246" s="16"/>
      <c r="I246" s="16"/>
      <c r="J246" s="16"/>
      <c r="K246" s="16"/>
      <c r="L246" s="16"/>
      <c r="M246" s="16"/>
      <c r="N246" s="16"/>
      <c r="O246" s="16"/>
      <c r="P246" s="8"/>
      <c r="Q246" s="8"/>
      <c r="R246" s="8"/>
      <c r="S246" s="8"/>
      <c r="T246" s="8"/>
      <c r="U246" s="8"/>
      <c r="V246" s="8"/>
      <c r="W246" s="8"/>
      <c r="X246" s="20"/>
      <c r="Y246" s="20"/>
      <c r="Z246" s="20"/>
    </row>
    <row r="247" spans="1:26">
      <c r="A247" s="17"/>
      <c r="B247" s="15"/>
      <c r="C247" s="15"/>
      <c r="D247" s="11"/>
      <c r="E247" s="11"/>
      <c r="F247" s="11"/>
      <c r="G247" s="16"/>
      <c r="H247" s="16"/>
      <c r="I247" s="16"/>
      <c r="J247" s="16"/>
      <c r="K247" s="16"/>
      <c r="L247" s="16"/>
      <c r="M247" s="16"/>
      <c r="N247" s="16"/>
      <c r="O247" s="16"/>
      <c r="P247" s="8"/>
      <c r="Q247" s="8"/>
      <c r="R247" s="8"/>
      <c r="S247" s="8"/>
      <c r="T247" s="8"/>
      <c r="U247" s="8"/>
      <c r="V247" s="8"/>
      <c r="W247" s="8"/>
      <c r="X247" s="20"/>
      <c r="Y247" s="20"/>
      <c r="Z247" s="20"/>
    </row>
    <row r="248" spans="1:26">
      <c r="A248" s="23"/>
      <c r="B248" s="21"/>
      <c r="C248" s="15"/>
      <c r="D248" s="11"/>
      <c r="E248" s="11"/>
      <c r="F248" s="11"/>
      <c r="G248" s="16"/>
      <c r="H248" s="16"/>
      <c r="I248" s="16"/>
      <c r="J248" s="16"/>
      <c r="K248" s="16"/>
      <c r="L248" s="16"/>
      <c r="M248" s="16"/>
      <c r="N248" s="16"/>
      <c r="O248" s="16"/>
      <c r="P248" s="8"/>
      <c r="Q248" s="8"/>
      <c r="R248" s="8"/>
      <c r="S248" s="8"/>
      <c r="T248" s="8"/>
      <c r="U248" s="8"/>
      <c r="V248" s="8"/>
      <c r="W248" s="8"/>
      <c r="X248" s="20"/>
      <c r="Y248" s="20"/>
      <c r="Z248" s="20"/>
    </row>
    <row r="249" spans="1:26">
      <c r="A249" s="12"/>
      <c r="B249" s="21"/>
      <c r="C249" s="15"/>
      <c r="D249" s="11"/>
      <c r="E249" s="11"/>
      <c r="F249" s="11"/>
      <c r="G249" s="16"/>
      <c r="H249" s="16"/>
      <c r="I249" s="16"/>
      <c r="J249" s="16"/>
      <c r="K249" s="16"/>
      <c r="L249" s="16"/>
      <c r="M249" s="16"/>
      <c r="N249" s="16"/>
      <c r="O249" s="16"/>
      <c r="P249" s="8"/>
      <c r="Q249" s="8"/>
      <c r="R249" s="8"/>
      <c r="S249" s="8"/>
      <c r="T249" s="8"/>
      <c r="U249" s="8"/>
      <c r="V249" s="8"/>
      <c r="W249" s="8"/>
      <c r="X249" s="20"/>
      <c r="Y249" s="20"/>
      <c r="Z249" s="20"/>
    </row>
    <row r="250" spans="1:26">
      <c r="A250" s="12"/>
      <c r="B250" s="21"/>
      <c r="C250" s="15"/>
      <c r="D250" s="11"/>
      <c r="E250" s="11"/>
      <c r="F250" s="11"/>
      <c r="G250" s="16"/>
      <c r="H250" s="16"/>
      <c r="I250" s="16"/>
      <c r="J250" s="16"/>
      <c r="K250" s="16"/>
      <c r="L250" s="16"/>
      <c r="M250" s="16"/>
      <c r="N250" s="16"/>
      <c r="O250" s="16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>
      <c r="A251" s="11"/>
      <c r="B251" s="21"/>
      <c r="C251" s="15"/>
      <c r="D251" s="11"/>
      <c r="E251" s="11"/>
      <c r="F251" s="11"/>
      <c r="G251" s="16"/>
      <c r="H251" s="16"/>
      <c r="I251" s="16"/>
      <c r="J251" s="16"/>
      <c r="K251" s="16"/>
      <c r="L251" s="16"/>
      <c r="M251" s="16"/>
      <c r="N251" s="16"/>
      <c r="O251" s="16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>
      <c r="A252" s="11" t="s">
        <v>5</v>
      </c>
      <c r="B252" s="21"/>
      <c r="C252" s="15"/>
      <c r="D252" s="11"/>
      <c r="E252" s="11"/>
      <c r="F252" s="11"/>
      <c r="G252" s="16"/>
      <c r="H252" s="16"/>
      <c r="I252" s="16"/>
      <c r="J252" s="16"/>
      <c r="K252" s="16"/>
      <c r="L252" s="16"/>
      <c r="M252" s="16"/>
      <c r="N252" s="16"/>
      <c r="O252" s="16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>
      <c r="B253" s="15"/>
      <c r="C253" s="15"/>
      <c r="D253" s="11"/>
      <c r="E253" s="11"/>
      <c r="F253" s="11"/>
      <c r="G253" s="16"/>
      <c r="H253" s="16"/>
      <c r="I253" s="16"/>
      <c r="J253" s="16"/>
      <c r="K253" s="16"/>
      <c r="L253" s="16"/>
      <c r="M253" s="16"/>
      <c r="N253" s="16"/>
      <c r="O253" s="16"/>
      <c r="P253" s="8"/>
      <c r="Q253" s="8"/>
      <c r="R253" s="8"/>
      <c r="S253" s="8"/>
      <c r="T253" s="8"/>
      <c r="U253" s="8"/>
      <c r="V253" s="8"/>
      <c r="W253" s="8"/>
      <c r="X253" s="20"/>
      <c r="Y253" s="20"/>
      <c r="Z253" s="20"/>
    </row>
    <row r="254" spans="1:26">
      <c r="B254" s="15"/>
      <c r="C254" s="15"/>
      <c r="D254" s="11"/>
      <c r="E254" s="11"/>
      <c r="F254" s="11"/>
      <c r="G254" s="16"/>
      <c r="H254" s="16"/>
      <c r="I254" s="16"/>
      <c r="J254" s="16"/>
      <c r="K254" s="16"/>
      <c r="L254" s="16"/>
      <c r="M254" s="16"/>
      <c r="N254" s="16"/>
      <c r="O254" s="16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>
      <c r="A255" s="15"/>
      <c r="B255" s="15"/>
      <c r="C255" s="15"/>
      <c r="D255" s="11"/>
      <c r="E255" s="11"/>
      <c r="F255" s="11"/>
      <c r="G255" s="16"/>
      <c r="H255" s="16"/>
      <c r="I255" s="16"/>
      <c r="J255" s="16"/>
      <c r="K255" s="16"/>
      <c r="L255" s="16"/>
      <c r="M255" s="16"/>
      <c r="N255" s="16"/>
      <c r="O255" s="16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>
      <c r="A256" s="15"/>
      <c r="B256" s="15"/>
      <c r="C256" s="15"/>
      <c r="D256" s="11"/>
      <c r="E256" s="11"/>
      <c r="F256" s="11"/>
      <c r="G256" s="16"/>
      <c r="H256" s="16"/>
      <c r="I256" s="16"/>
      <c r="J256" s="16"/>
      <c r="K256" s="16"/>
      <c r="L256" s="16"/>
      <c r="M256" s="16"/>
      <c r="N256" s="16"/>
      <c r="O256" s="16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>
      <c r="A257" s="11"/>
      <c r="B257" s="15"/>
      <c r="C257" s="15"/>
      <c r="D257" s="11"/>
      <c r="E257" s="11"/>
      <c r="F257" s="11"/>
      <c r="G257" s="16"/>
      <c r="H257" s="16"/>
      <c r="I257" s="16"/>
      <c r="J257" s="16"/>
      <c r="K257" s="16"/>
      <c r="L257" s="16"/>
      <c r="M257" s="16"/>
      <c r="N257" s="16"/>
      <c r="O257" s="16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>
      <c r="A258" s="15"/>
      <c r="B258" s="15"/>
      <c r="C258" s="15"/>
      <c r="D258" s="11"/>
      <c r="E258" s="11"/>
      <c r="F258" s="11"/>
      <c r="G258" s="16"/>
      <c r="H258" s="16"/>
      <c r="I258" s="16"/>
      <c r="J258" s="16"/>
      <c r="K258" s="16"/>
      <c r="L258" s="16"/>
      <c r="M258" s="16"/>
      <c r="N258" s="16"/>
      <c r="O258" s="16"/>
      <c r="P258" s="8"/>
      <c r="Q258" s="8"/>
      <c r="R258" s="8"/>
      <c r="S258" s="8"/>
      <c r="T258" s="8"/>
      <c r="U258" s="8"/>
      <c r="V258" s="8"/>
      <c r="W258" s="8"/>
      <c r="X258" s="20"/>
      <c r="Y258" s="20"/>
      <c r="Z258" s="20"/>
    </row>
    <row r="259" spans="1:26">
      <c r="A259" s="15"/>
      <c r="B259" s="15"/>
      <c r="C259" s="15"/>
      <c r="D259" s="11"/>
      <c r="E259" s="11"/>
      <c r="F259" s="11"/>
      <c r="G259" s="16"/>
      <c r="H259" s="16"/>
      <c r="I259" s="16"/>
      <c r="J259" s="16"/>
      <c r="K259" s="16"/>
      <c r="L259" s="16"/>
      <c r="M259" s="16"/>
      <c r="N259" s="16"/>
      <c r="O259" s="16"/>
      <c r="P259" s="8"/>
      <c r="Q259" s="8"/>
      <c r="R259" s="8"/>
      <c r="S259" s="8"/>
      <c r="T259" s="8"/>
      <c r="U259" s="8"/>
      <c r="V259" s="8"/>
      <c r="W259" s="8"/>
      <c r="X259" s="20"/>
      <c r="Y259" s="20"/>
      <c r="Z259" s="20"/>
    </row>
    <row r="260" spans="1:26">
      <c r="A260" s="15"/>
      <c r="B260" s="15"/>
      <c r="C260" s="15"/>
      <c r="D260" s="11"/>
      <c r="E260" s="11"/>
      <c r="F260" s="11"/>
      <c r="G260" s="16"/>
      <c r="H260" s="16"/>
      <c r="I260" s="16"/>
      <c r="J260" s="16"/>
      <c r="K260" s="16"/>
      <c r="L260" s="16"/>
      <c r="M260" s="16"/>
      <c r="N260" s="16"/>
      <c r="O260" s="16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>
      <c r="A261" s="15"/>
      <c r="B261" s="22"/>
      <c r="C261" s="15"/>
      <c r="D261" s="11"/>
      <c r="E261" s="11"/>
      <c r="F261" s="11"/>
      <c r="G261" s="16"/>
      <c r="H261" s="16"/>
      <c r="I261" s="16"/>
      <c r="J261" s="16"/>
      <c r="K261" s="16"/>
      <c r="L261" s="16"/>
      <c r="M261" s="16"/>
      <c r="N261" s="16"/>
      <c r="O261" s="16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>
      <c r="A262" s="13"/>
      <c r="B262" s="15"/>
    </row>
    <row r="263" spans="1:26">
      <c r="A263" s="13"/>
    </row>
    <row r="264" spans="1:26">
      <c r="A264" s="12"/>
      <c r="B264" s="12"/>
    </row>
    <row r="265" spans="1:26">
      <c r="A265" s="12"/>
      <c r="B265" s="12"/>
    </row>
    <row r="266" spans="1:26">
      <c r="A266" s="12"/>
      <c r="B266" s="12"/>
    </row>
    <row r="267" spans="1:26">
      <c r="A267" s="12"/>
      <c r="B267" s="12"/>
    </row>
    <row r="268" spans="1:26">
      <c r="A268" s="12"/>
      <c r="B268" s="12"/>
    </row>
    <row r="269" spans="1:26">
      <c r="A269" s="12" t="s">
        <v>4</v>
      </c>
      <c r="B269" s="12"/>
    </row>
    <row r="270" spans="1:26">
      <c r="A270" s="18"/>
      <c r="B270" s="15"/>
    </row>
    <row r="271" spans="1:26">
      <c r="A271" s="13"/>
    </row>
    <row r="272" spans="1:26">
      <c r="A272" s="17"/>
    </row>
    <row r="273" spans="1:2">
      <c r="A273" s="17"/>
    </row>
    <row r="274" spans="1:2">
      <c r="A274" s="17"/>
    </row>
    <row r="275" spans="1:2">
      <c r="A275" s="13"/>
    </row>
    <row r="276" spans="1:2">
      <c r="A276" s="13"/>
      <c r="B276" s="15"/>
    </row>
    <row r="277" spans="1:2">
      <c r="A277" s="13"/>
    </row>
    <row r="278" spans="1:2">
      <c r="A278" s="13"/>
    </row>
    <row r="279" spans="1:2">
      <c r="A279" s="12"/>
    </row>
  </sheetData>
  <mergeCells count="520">
    <mergeCell ref="A93:B96"/>
    <mergeCell ref="C93:C96"/>
    <mergeCell ref="D93:D96"/>
    <mergeCell ref="E93:G96"/>
    <mergeCell ref="H93:I93"/>
    <mergeCell ref="V93:W93"/>
    <mergeCell ref="Y93:Z93"/>
    <mergeCell ref="H94:I94"/>
    <mergeCell ref="V94:W94"/>
    <mergeCell ref="Y94:Z94"/>
    <mergeCell ref="H95:I95"/>
    <mergeCell ref="V95:W95"/>
    <mergeCell ref="Y95:Z95"/>
    <mergeCell ref="H96:I96"/>
    <mergeCell ref="V96:W96"/>
    <mergeCell ref="Y96:Z96"/>
    <mergeCell ref="A89:B92"/>
    <mergeCell ref="C89:C92"/>
    <mergeCell ref="D89:D92"/>
    <mergeCell ref="E89:G92"/>
    <mergeCell ref="H89:I89"/>
    <mergeCell ref="V89:W89"/>
    <mergeCell ref="Y89:Z89"/>
    <mergeCell ref="H90:I90"/>
    <mergeCell ref="V90:W90"/>
    <mergeCell ref="Y90:Z90"/>
    <mergeCell ref="H91:I91"/>
    <mergeCell ref="V91:W91"/>
    <mergeCell ref="Y91:Z91"/>
    <mergeCell ref="H92:I92"/>
    <mergeCell ref="V92:W92"/>
    <mergeCell ref="Y92:Z92"/>
    <mergeCell ref="A85:B88"/>
    <mergeCell ref="C85:C88"/>
    <mergeCell ref="D85:D88"/>
    <mergeCell ref="E85:G88"/>
    <mergeCell ref="H85:I85"/>
    <mergeCell ref="V85:W85"/>
    <mergeCell ref="Y85:Z85"/>
    <mergeCell ref="H86:I86"/>
    <mergeCell ref="V86:W86"/>
    <mergeCell ref="Y86:Z86"/>
    <mergeCell ref="H87:I87"/>
    <mergeCell ref="V87:W87"/>
    <mergeCell ref="Y87:Z87"/>
    <mergeCell ref="H88:I88"/>
    <mergeCell ref="V88:W88"/>
    <mergeCell ref="Y88:Z88"/>
    <mergeCell ref="A81:B84"/>
    <mergeCell ref="C81:C84"/>
    <mergeCell ref="D81:D84"/>
    <mergeCell ref="E81:G84"/>
    <mergeCell ref="H81:I81"/>
    <mergeCell ref="V81:W81"/>
    <mergeCell ref="Y81:Z81"/>
    <mergeCell ref="H82:I82"/>
    <mergeCell ref="V82:W82"/>
    <mergeCell ref="Y82:Z82"/>
    <mergeCell ref="H83:I83"/>
    <mergeCell ref="V83:W83"/>
    <mergeCell ref="Y83:Z83"/>
    <mergeCell ref="H84:I84"/>
    <mergeCell ref="V84:W84"/>
    <mergeCell ref="Y84:Z84"/>
    <mergeCell ref="A77:B80"/>
    <mergeCell ref="C77:C80"/>
    <mergeCell ref="D77:D80"/>
    <mergeCell ref="E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1:B44"/>
    <mergeCell ref="C41:C44"/>
    <mergeCell ref="D41:D44"/>
    <mergeCell ref="E41:G44"/>
    <mergeCell ref="H41:I41"/>
    <mergeCell ref="V41:W41"/>
    <mergeCell ref="Y41:Z41"/>
    <mergeCell ref="H42:I42"/>
    <mergeCell ref="V42:W42"/>
    <mergeCell ref="Y42:Z42"/>
    <mergeCell ref="H43:I43"/>
    <mergeCell ref="V43:W43"/>
    <mergeCell ref="Y43:Z43"/>
    <mergeCell ref="H44:I44"/>
    <mergeCell ref="V44:W44"/>
    <mergeCell ref="Y44:Z44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8:Z38"/>
    <mergeCell ref="H39:I39"/>
    <mergeCell ref="V39:W39"/>
    <mergeCell ref="Y39:Z39"/>
    <mergeCell ref="H40:I40"/>
    <mergeCell ref="V40:W40"/>
    <mergeCell ref="Y40:Z40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A25:B28"/>
    <mergeCell ref="C25:C28"/>
    <mergeCell ref="D25:D28"/>
    <mergeCell ref="E25:G28"/>
    <mergeCell ref="H25:I25"/>
    <mergeCell ref="V25:W25"/>
    <mergeCell ref="Y25:Z25"/>
    <mergeCell ref="H26:I26"/>
    <mergeCell ref="V26:W26"/>
    <mergeCell ref="Y26:Z26"/>
    <mergeCell ref="H27:I27"/>
    <mergeCell ref="V27:W27"/>
    <mergeCell ref="Y27:Z27"/>
    <mergeCell ref="H28:I28"/>
    <mergeCell ref="V28:W28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0:Z30"/>
    <mergeCell ref="H31:I31"/>
    <mergeCell ref="V31:W31"/>
    <mergeCell ref="Y31:Z31"/>
    <mergeCell ref="H32:I32"/>
    <mergeCell ref="V32:W32"/>
    <mergeCell ref="Y32:Z32"/>
    <mergeCell ref="A33:B36"/>
    <mergeCell ref="C33:C36"/>
    <mergeCell ref="D33:D36"/>
    <mergeCell ref="E33:G36"/>
    <mergeCell ref="H33:I33"/>
    <mergeCell ref="V33:W33"/>
    <mergeCell ref="Y33:Z33"/>
    <mergeCell ref="H34:I34"/>
    <mergeCell ref="V34:W34"/>
    <mergeCell ref="Y34:Z34"/>
    <mergeCell ref="H35:I35"/>
    <mergeCell ref="V35:W35"/>
    <mergeCell ref="Y35:Z35"/>
    <mergeCell ref="H36:I36"/>
    <mergeCell ref="V36:W36"/>
    <mergeCell ref="Y36:Z36"/>
    <mergeCell ref="A97:B100"/>
    <mergeCell ref="C97:C100"/>
    <mergeCell ref="D97:D100"/>
    <mergeCell ref="E97:G100"/>
    <mergeCell ref="H97:I97"/>
    <mergeCell ref="V97:W97"/>
    <mergeCell ref="Y97:Z97"/>
    <mergeCell ref="H98:I98"/>
    <mergeCell ref="V98:W98"/>
    <mergeCell ref="Y98:Z98"/>
    <mergeCell ref="H99:I99"/>
    <mergeCell ref="V99:W99"/>
    <mergeCell ref="Y99:Z99"/>
    <mergeCell ref="H100:I100"/>
    <mergeCell ref="V100:W100"/>
    <mergeCell ref="Y100:Z100"/>
    <mergeCell ref="A101:B104"/>
    <mergeCell ref="C101:C104"/>
    <mergeCell ref="D101:D104"/>
    <mergeCell ref="E101:G104"/>
    <mergeCell ref="H101:I101"/>
    <mergeCell ref="V101:W101"/>
    <mergeCell ref="Y101:Z101"/>
    <mergeCell ref="H102:I102"/>
    <mergeCell ref="V102:W102"/>
    <mergeCell ref="Y102:Z102"/>
    <mergeCell ref="H103:I103"/>
    <mergeCell ref="V103:W103"/>
    <mergeCell ref="Y103:Z103"/>
    <mergeCell ref="H104:I104"/>
    <mergeCell ref="V104:W104"/>
    <mergeCell ref="Y104:Z104"/>
    <mergeCell ref="A105:B108"/>
    <mergeCell ref="C105:C108"/>
    <mergeCell ref="D105:D108"/>
    <mergeCell ref="E105:G108"/>
    <mergeCell ref="H105:I105"/>
    <mergeCell ref="V105:W105"/>
    <mergeCell ref="Y105:Z105"/>
    <mergeCell ref="H106:I106"/>
    <mergeCell ref="V106:W106"/>
    <mergeCell ref="Y106:Z106"/>
    <mergeCell ref="H107:I107"/>
    <mergeCell ref="V107:W107"/>
    <mergeCell ref="Y107:Z107"/>
    <mergeCell ref="H108:I108"/>
    <mergeCell ref="V108:W108"/>
    <mergeCell ref="Y108:Z108"/>
    <mergeCell ref="A109:B112"/>
    <mergeCell ref="C109:C112"/>
    <mergeCell ref="D109:D112"/>
    <mergeCell ref="E109:G112"/>
    <mergeCell ref="H109:I109"/>
    <mergeCell ref="V109:W109"/>
    <mergeCell ref="Y109:Z109"/>
    <mergeCell ref="H110:I110"/>
    <mergeCell ref="V110:W110"/>
    <mergeCell ref="Y110:Z110"/>
    <mergeCell ref="H111:I111"/>
    <mergeCell ref="V111:W111"/>
    <mergeCell ref="Y111:Z111"/>
    <mergeCell ref="H112:I112"/>
    <mergeCell ref="V112:W112"/>
    <mergeCell ref="Y112:Z112"/>
    <mergeCell ref="A113:B116"/>
    <mergeCell ref="C113:C116"/>
    <mergeCell ref="D113:D116"/>
    <mergeCell ref="E113:G116"/>
    <mergeCell ref="H113:I113"/>
    <mergeCell ref="V113:W113"/>
    <mergeCell ref="Y113:Z113"/>
    <mergeCell ref="H114:I114"/>
    <mergeCell ref="V114:W114"/>
    <mergeCell ref="Y114:Z114"/>
    <mergeCell ref="H115:I115"/>
    <mergeCell ref="V115:W115"/>
    <mergeCell ref="Y115:Z115"/>
    <mergeCell ref="H116:I116"/>
    <mergeCell ref="V116:W116"/>
    <mergeCell ref="Y116:Z116"/>
    <mergeCell ref="A117:B120"/>
    <mergeCell ref="C117:C120"/>
    <mergeCell ref="D117:D120"/>
    <mergeCell ref="E117:G120"/>
    <mergeCell ref="H117:I117"/>
    <mergeCell ref="V117:W117"/>
    <mergeCell ref="Y117:Z117"/>
    <mergeCell ref="H118:I118"/>
    <mergeCell ref="V118:W118"/>
    <mergeCell ref="Y118:Z118"/>
    <mergeCell ref="H119:I119"/>
    <mergeCell ref="V119:W119"/>
    <mergeCell ref="Y119:Z119"/>
    <mergeCell ref="H120:I120"/>
    <mergeCell ref="V120:W120"/>
    <mergeCell ref="Y120:Z120"/>
    <mergeCell ref="A121:B124"/>
    <mergeCell ref="C121:C124"/>
    <mergeCell ref="D121:D124"/>
    <mergeCell ref="E121:G124"/>
    <mergeCell ref="H121:I121"/>
    <mergeCell ref="V121:W121"/>
    <mergeCell ref="Y121:Z121"/>
    <mergeCell ref="H122:I122"/>
    <mergeCell ref="V122:W122"/>
    <mergeCell ref="Y122:Z122"/>
    <mergeCell ref="H123:I123"/>
    <mergeCell ref="V123:W123"/>
    <mergeCell ref="Y123:Z123"/>
    <mergeCell ref="H124:I124"/>
    <mergeCell ref="V124:W124"/>
    <mergeCell ref="Y124:Z124"/>
    <mergeCell ref="A125:B128"/>
    <mergeCell ref="C125:C128"/>
    <mergeCell ref="D125:D128"/>
    <mergeCell ref="E125:G128"/>
    <mergeCell ref="H125:I125"/>
    <mergeCell ref="V125:W125"/>
    <mergeCell ref="Y125:Z125"/>
    <mergeCell ref="H126:I126"/>
    <mergeCell ref="V126:W126"/>
    <mergeCell ref="Y126:Z126"/>
    <mergeCell ref="H127:I127"/>
    <mergeCell ref="V127:W127"/>
    <mergeCell ref="Y127:Z127"/>
    <mergeCell ref="H128:I128"/>
    <mergeCell ref="V128:W128"/>
    <mergeCell ref="Y128:Z128"/>
    <mergeCell ref="A129:G132"/>
    <mergeCell ref="H129:I129"/>
    <mergeCell ref="V129:W129"/>
    <mergeCell ref="Y129:Z129"/>
    <mergeCell ref="H130:I130"/>
    <mergeCell ref="V130:W130"/>
    <mergeCell ref="Y130:Z130"/>
    <mergeCell ref="H131:I131"/>
    <mergeCell ref="V131:W131"/>
    <mergeCell ref="Y131:Z131"/>
    <mergeCell ref="H132:I132"/>
    <mergeCell ref="V132:W132"/>
    <mergeCell ref="Y132:Z132"/>
  </mergeCells>
  <pageMargins left="0.25" right="0.25" top="0.75" bottom="0.75" header="0.3" footer="0.3"/>
  <pageSetup paperSize="9" scale="83" fitToHeight="0" orientation="landscape" r:id="rId1"/>
  <headerFooter>
    <oddFooter>&amp;C&amp;P</oddFooter>
  </headerFooter>
  <rowBreaks count="3" manualBreakCount="3">
    <brk id="183" max="25" man="1"/>
    <brk id="238" max="27" man="1"/>
    <brk id="243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37" zoomScaleNormal="100" workbookViewId="0">
      <selection activeCell="A43" sqref="A43"/>
    </sheetView>
  </sheetViews>
  <sheetFormatPr defaultRowHeight="14.5"/>
  <cols>
    <col min="1" max="2" width="9.453125" style="41" customWidth="1"/>
    <col min="3" max="3" width="42.7265625" style="41" customWidth="1"/>
    <col min="4" max="4" width="13.81640625" style="41" customWidth="1"/>
    <col min="5" max="5" width="13.26953125" style="41" customWidth="1"/>
    <col min="6" max="6" width="10.6328125" style="41" bestFit="1" customWidth="1"/>
    <col min="7" max="7" width="13.81640625" style="41" customWidth="1"/>
    <col min="8" max="8" width="13.453125" style="41" customWidth="1"/>
    <col min="9" max="9" width="13" style="41" customWidth="1"/>
    <col min="10" max="10" width="9.08984375" style="41" customWidth="1"/>
    <col min="11" max="12" width="9.453125" style="41" customWidth="1"/>
    <col min="13" max="16384" width="8.7265625" style="41"/>
  </cols>
  <sheetData>
    <row r="1" spans="1:10" ht="15.5">
      <c r="A1" s="38"/>
      <c r="B1" s="38"/>
      <c r="C1" s="38"/>
      <c r="D1" s="38"/>
      <c r="E1" s="39" t="s">
        <v>232</v>
      </c>
      <c r="F1" s="40"/>
      <c r="G1" s="38"/>
      <c r="H1" s="38"/>
      <c r="I1" s="38"/>
      <c r="J1" s="38"/>
    </row>
    <row r="2" spans="1:10" s="80" customFormat="1" ht="15.5">
      <c r="A2" s="42"/>
      <c r="B2" s="42"/>
      <c r="C2" s="42"/>
      <c r="D2" s="42"/>
      <c r="E2" s="39" t="s">
        <v>111</v>
      </c>
      <c r="F2" s="39"/>
      <c r="G2" s="42"/>
      <c r="H2" s="42"/>
      <c r="I2" s="42"/>
      <c r="J2" s="42"/>
    </row>
    <row r="3" spans="1:10" s="80" customFormat="1" ht="15.5">
      <c r="A3" s="42"/>
      <c r="B3" s="42"/>
      <c r="C3" s="42"/>
      <c r="D3" s="42"/>
      <c r="E3" s="39"/>
      <c r="F3" s="39"/>
      <c r="G3" s="42"/>
      <c r="H3" s="42"/>
      <c r="I3" s="42"/>
      <c r="J3" s="42"/>
    </row>
    <row r="4" spans="1:10" s="80" customFormat="1" ht="15.5">
      <c r="A4" s="42"/>
      <c r="B4" s="42"/>
      <c r="C4" s="42"/>
      <c r="D4" s="42"/>
      <c r="E4" s="39" t="s">
        <v>69</v>
      </c>
      <c r="F4" s="39"/>
      <c r="G4" s="42"/>
      <c r="H4" s="42"/>
      <c r="I4" s="42"/>
      <c r="J4" s="42"/>
    </row>
    <row r="5" spans="1:10" s="80" customFormat="1" ht="28" customHeight="1">
      <c r="A5" s="128" t="s">
        <v>26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s="80" customFormat="1" ht="14.5" customHeight="1">
      <c r="A6" s="129" t="s">
        <v>13</v>
      </c>
      <c r="B6" s="130" t="s">
        <v>14</v>
      </c>
      <c r="C6" s="130" t="s">
        <v>27</v>
      </c>
      <c r="D6" s="130" t="s">
        <v>28</v>
      </c>
      <c r="E6" s="130" t="s">
        <v>29</v>
      </c>
      <c r="F6" s="79" t="s">
        <v>30</v>
      </c>
      <c r="G6" s="130" t="s">
        <v>31</v>
      </c>
      <c r="H6" s="130" t="s">
        <v>32</v>
      </c>
      <c r="I6" s="131" t="s">
        <v>15</v>
      </c>
      <c r="J6" s="131"/>
    </row>
    <row r="7" spans="1:10" s="80" customFormat="1" ht="23">
      <c r="A7" s="129"/>
      <c r="B7" s="130"/>
      <c r="C7" s="130"/>
      <c r="D7" s="130"/>
      <c r="E7" s="130"/>
      <c r="F7" s="78"/>
      <c r="G7" s="130"/>
      <c r="H7" s="130"/>
      <c r="I7" s="79" t="s">
        <v>33</v>
      </c>
      <c r="J7" s="79" t="s">
        <v>34</v>
      </c>
    </row>
    <row r="8" spans="1:10" s="80" customFormat="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</row>
    <row r="9" spans="1:10" s="80" customFormat="1" ht="18" customHeight="1">
      <c r="A9" s="85" t="s">
        <v>35</v>
      </c>
      <c r="B9" s="85"/>
      <c r="C9" s="86" t="s">
        <v>36</v>
      </c>
      <c r="D9" s="87">
        <f>SUM(D10)</f>
        <v>956192.01</v>
      </c>
      <c r="E9" s="87">
        <f>SUM(E10)</f>
        <v>956192.01</v>
      </c>
      <c r="F9" s="52">
        <f>SUM(F10)</f>
        <v>591109.43000000005</v>
      </c>
      <c r="G9" s="52">
        <f t="shared" ref="G9:G31" si="0">SUM(D9+F9)</f>
        <v>1547301.44</v>
      </c>
      <c r="H9" s="52">
        <f t="shared" ref="H9:H31" si="1">SUM(E9+F9)</f>
        <v>1547301.44</v>
      </c>
      <c r="I9" s="52">
        <f t="shared" ref="I9:I31" si="2">SUM(H9)</f>
        <v>1547301.44</v>
      </c>
      <c r="J9" s="53">
        <v>0</v>
      </c>
    </row>
    <row r="10" spans="1:10" s="80" customFormat="1" ht="18.5" customHeight="1">
      <c r="A10" s="57"/>
      <c r="B10" s="81" t="s">
        <v>37</v>
      </c>
      <c r="C10" s="86" t="s">
        <v>18</v>
      </c>
      <c r="D10" s="52">
        <v>956192.01</v>
      </c>
      <c r="E10" s="52">
        <v>956192.01</v>
      </c>
      <c r="F10" s="53">
        <v>591109.43000000005</v>
      </c>
      <c r="G10" s="52">
        <f t="shared" si="0"/>
        <v>1547301.44</v>
      </c>
      <c r="H10" s="52">
        <f t="shared" si="1"/>
        <v>1547301.44</v>
      </c>
      <c r="I10" s="52">
        <f t="shared" si="2"/>
        <v>1547301.44</v>
      </c>
      <c r="J10" s="53">
        <v>0</v>
      </c>
    </row>
    <row r="11" spans="1:10" s="80" customFormat="1" ht="17" customHeight="1">
      <c r="A11" s="44" t="s">
        <v>38</v>
      </c>
      <c r="B11" s="44"/>
      <c r="C11" s="50" t="s">
        <v>39</v>
      </c>
      <c r="D11" s="45">
        <f>SUM(D12)</f>
        <v>35496</v>
      </c>
      <c r="E11" s="45">
        <f>SUM(E12)</f>
        <v>35496</v>
      </c>
      <c r="F11" s="46">
        <f>SUM(F12)</f>
        <v>0</v>
      </c>
      <c r="G11" s="46">
        <f t="shared" si="0"/>
        <v>35496</v>
      </c>
      <c r="H11" s="46">
        <f t="shared" si="1"/>
        <v>35496</v>
      </c>
      <c r="I11" s="46">
        <f t="shared" si="2"/>
        <v>35496</v>
      </c>
      <c r="J11" s="47">
        <v>0</v>
      </c>
    </row>
    <row r="12" spans="1:10" s="80" customFormat="1" ht="19.5" customHeight="1">
      <c r="A12" s="48"/>
      <c r="B12" s="49" t="s">
        <v>40</v>
      </c>
      <c r="C12" s="51" t="s">
        <v>41</v>
      </c>
      <c r="D12" s="46">
        <v>35496</v>
      </c>
      <c r="E12" s="46">
        <v>35496</v>
      </c>
      <c r="F12" s="47">
        <v>0</v>
      </c>
      <c r="G12" s="46">
        <f t="shared" si="0"/>
        <v>35496</v>
      </c>
      <c r="H12" s="46">
        <f t="shared" si="1"/>
        <v>35496</v>
      </c>
      <c r="I12" s="46">
        <f t="shared" si="2"/>
        <v>35496</v>
      </c>
      <c r="J12" s="47">
        <v>0</v>
      </c>
    </row>
    <row r="13" spans="1:10" s="80" customFormat="1" ht="26" customHeight="1">
      <c r="A13" s="44" t="s">
        <v>16</v>
      </c>
      <c r="B13" s="44"/>
      <c r="C13" s="50" t="s">
        <v>17</v>
      </c>
      <c r="D13" s="45">
        <f>SUM(D14)</f>
        <v>115975.96</v>
      </c>
      <c r="E13" s="45">
        <f>SUM(E14)</f>
        <v>115975.96</v>
      </c>
      <c r="F13" s="46">
        <f>SUM(F14)</f>
        <v>0</v>
      </c>
      <c r="G13" s="46">
        <f t="shared" si="0"/>
        <v>115975.96</v>
      </c>
      <c r="H13" s="46">
        <f t="shared" si="1"/>
        <v>115975.96</v>
      </c>
      <c r="I13" s="46">
        <f t="shared" si="2"/>
        <v>115975.96</v>
      </c>
      <c r="J13" s="47">
        <v>0</v>
      </c>
    </row>
    <row r="14" spans="1:10" s="80" customFormat="1" ht="72.5" customHeight="1">
      <c r="A14" s="56"/>
      <c r="B14" s="49" t="s">
        <v>42</v>
      </c>
      <c r="C14" s="51" t="s">
        <v>43</v>
      </c>
      <c r="D14" s="46">
        <v>115975.96</v>
      </c>
      <c r="E14" s="46">
        <v>115975.96</v>
      </c>
      <c r="F14" s="47">
        <v>0</v>
      </c>
      <c r="G14" s="46">
        <f t="shared" si="0"/>
        <v>115975.96</v>
      </c>
      <c r="H14" s="46">
        <f t="shared" si="1"/>
        <v>115975.96</v>
      </c>
      <c r="I14" s="46">
        <f t="shared" si="2"/>
        <v>115975.96</v>
      </c>
      <c r="J14" s="47">
        <v>0</v>
      </c>
    </row>
    <row r="15" spans="1:10" s="80" customFormat="1" ht="47" customHeight="1">
      <c r="A15" s="48" t="s">
        <v>44</v>
      </c>
      <c r="B15" s="49"/>
      <c r="C15" s="51" t="s">
        <v>45</v>
      </c>
      <c r="D15" s="46">
        <f>SUM(D16+D17+D18)</f>
        <v>155557</v>
      </c>
      <c r="E15" s="46">
        <f>SUM(E16+E17+E18)</f>
        <v>155557</v>
      </c>
      <c r="F15" s="46">
        <f>SUM(F16+F17+F18)</f>
        <v>0</v>
      </c>
      <c r="G15" s="46">
        <f t="shared" si="0"/>
        <v>155557</v>
      </c>
      <c r="H15" s="46">
        <f t="shared" si="1"/>
        <v>155557</v>
      </c>
      <c r="I15" s="46">
        <f t="shared" si="2"/>
        <v>155557</v>
      </c>
      <c r="J15" s="47">
        <v>0</v>
      </c>
    </row>
    <row r="16" spans="1:10" s="80" customFormat="1" ht="53.5" customHeight="1">
      <c r="A16" s="48"/>
      <c r="B16" s="49" t="s">
        <v>46</v>
      </c>
      <c r="C16" s="51" t="s">
        <v>47</v>
      </c>
      <c r="D16" s="46">
        <v>1876</v>
      </c>
      <c r="E16" s="46">
        <v>1876</v>
      </c>
      <c r="F16" s="47">
        <v>0</v>
      </c>
      <c r="G16" s="46">
        <f t="shared" si="0"/>
        <v>1876</v>
      </c>
      <c r="H16" s="46">
        <f t="shared" si="1"/>
        <v>1876</v>
      </c>
      <c r="I16" s="46">
        <f t="shared" si="2"/>
        <v>1876</v>
      </c>
      <c r="J16" s="47">
        <v>0</v>
      </c>
    </row>
    <row r="17" spans="1:10" s="80" customFormat="1" ht="71.5" customHeight="1">
      <c r="A17" s="48"/>
      <c r="B17" s="49" t="s">
        <v>48</v>
      </c>
      <c r="C17" s="51" t="s">
        <v>49</v>
      </c>
      <c r="D17" s="45">
        <v>99913</v>
      </c>
      <c r="E17" s="45">
        <v>99913</v>
      </c>
      <c r="F17" s="47">
        <v>0</v>
      </c>
      <c r="G17" s="46">
        <f t="shared" si="0"/>
        <v>99913</v>
      </c>
      <c r="H17" s="46">
        <f t="shared" si="1"/>
        <v>99913</v>
      </c>
      <c r="I17" s="46">
        <f t="shared" si="2"/>
        <v>99913</v>
      </c>
      <c r="J17" s="47">
        <v>0</v>
      </c>
    </row>
    <row r="18" spans="1:10" s="80" customFormat="1" ht="34" customHeight="1">
      <c r="A18" s="48"/>
      <c r="B18" s="49" t="s">
        <v>50</v>
      </c>
      <c r="C18" s="51" t="s">
        <v>51</v>
      </c>
      <c r="D18" s="46">
        <v>53768</v>
      </c>
      <c r="E18" s="46">
        <v>53768</v>
      </c>
      <c r="F18" s="47">
        <v>0</v>
      </c>
      <c r="G18" s="46">
        <f t="shared" si="0"/>
        <v>53768</v>
      </c>
      <c r="H18" s="46">
        <f t="shared" si="1"/>
        <v>53768</v>
      </c>
      <c r="I18" s="46">
        <f t="shared" si="2"/>
        <v>53768</v>
      </c>
      <c r="J18" s="47">
        <v>0</v>
      </c>
    </row>
    <row r="19" spans="1:10" s="80" customFormat="1" ht="26.5" customHeight="1">
      <c r="A19" s="88" t="s">
        <v>52</v>
      </c>
      <c r="B19" s="89"/>
      <c r="C19" s="51" t="s">
        <v>53</v>
      </c>
      <c r="D19" s="46">
        <f>SUM(D20)</f>
        <v>2000</v>
      </c>
      <c r="E19" s="46">
        <f>SUM(E20)</f>
        <v>2000</v>
      </c>
      <c r="F19" s="46">
        <f>SUM(F20)</f>
        <v>0</v>
      </c>
      <c r="G19" s="46">
        <f t="shared" si="0"/>
        <v>2000</v>
      </c>
      <c r="H19" s="46">
        <f t="shared" si="1"/>
        <v>2000</v>
      </c>
      <c r="I19" s="46">
        <f t="shared" si="2"/>
        <v>2000</v>
      </c>
      <c r="J19" s="47">
        <v>0</v>
      </c>
    </row>
    <row r="20" spans="1:10" s="80" customFormat="1" ht="26.5" customHeight="1">
      <c r="A20" s="90"/>
      <c r="B20" s="55" t="s">
        <v>54</v>
      </c>
      <c r="C20" s="51" t="s">
        <v>55</v>
      </c>
      <c r="D20" s="46">
        <v>2000</v>
      </c>
      <c r="E20" s="46">
        <v>2000</v>
      </c>
      <c r="F20" s="47">
        <v>0</v>
      </c>
      <c r="G20" s="46">
        <f t="shared" si="0"/>
        <v>2000</v>
      </c>
      <c r="H20" s="46">
        <f t="shared" si="1"/>
        <v>2000</v>
      </c>
      <c r="I20" s="46">
        <f t="shared" si="2"/>
        <v>2000</v>
      </c>
      <c r="J20" s="47">
        <v>0</v>
      </c>
    </row>
    <row r="21" spans="1:10" s="80" customFormat="1" ht="26.5" customHeight="1">
      <c r="A21" s="85" t="s">
        <v>19</v>
      </c>
      <c r="B21" s="85"/>
      <c r="C21" s="92" t="s">
        <v>20</v>
      </c>
      <c r="D21" s="87">
        <f>SUM(D22)</f>
        <v>101563.55</v>
      </c>
      <c r="E21" s="87">
        <f>SUM(E22)</f>
        <v>101563.55</v>
      </c>
      <c r="F21" s="52">
        <f>SUM(F22)</f>
        <v>-552.44000000000005</v>
      </c>
      <c r="G21" s="52">
        <f t="shared" si="0"/>
        <v>101011.11</v>
      </c>
      <c r="H21" s="52">
        <f t="shared" si="1"/>
        <v>101011.11</v>
      </c>
      <c r="I21" s="52">
        <f t="shared" si="2"/>
        <v>101011.11</v>
      </c>
      <c r="J21" s="53">
        <v>0</v>
      </c>
    </row>
    <row r="22" spans="1:10" s="80" customFormat="1" ht="51.5" customHeight="1">
      <c r="A22" s="93"/>
      <c r="B22" s="81" t="s">
        <v>56</v>
      </c>
      <c r="C22" s="94" t="s">
        <v>57</v>
      </c>
      <c r="D22" s="52">
        <v>101563.55</v>
      </c>
      <c r="E22" s="52">
        <v>101563.55</v>
      </c>
      <c r="F22" s="53">
        <v>-552.44000000000005</v>
      </c>
      <c r="G22" s="52">
        <f t="shared" si="0"/>
        <v>101011.11</v>
      </c>
      <c r="H22" s="52">
        <f t="shared" si="1"/>
        <v>101011.11</v>
      </c>
      <c r="I22" s="52">
        <f t="shared" si="2"/>
        <v>101011.11</v>
      </c>
      <c r="J22" s="53">
        <v>0</v>
      </c>
    </row>
    <row r="23" spans="1:10" s="80" customFormat="1" ht="20" customHeight="1">
      <c r="A23" s="57" t="s">
        <v>21</v>
      </c>
      <c r="B23" s="81"/>
      <c r="C23" s="54" t="s">
        <v>22</v>
      </c>
      <c r="D23" s="52">
        <f>SUM(D24+D25+D26+D27)</f>
        <v>273786</v>
      </c>
      <c r="E23" s="52">
        <f>SUM(E24+E25+E26+E27)</f>
        <v>273786</v>
      </c>
      <c r="F23" s="52">
        <f>SUM(F24+F25+F26+F27)</f>
        <v>239990</v>
      </c>
      <c r="G23" s="52">
        <f t="shared" si="0"/>
        <v>513776</v>
      </c>
      <c r="H23" s="52">
        <f t="shared" si="1"/>
        <v>513776</v>
      </c>
      <c r="I23" s="52">
        <f t="shared" si="2"/>
        <v>513776</v>
      </c>
      <c r="J23" s="53">
        <v>0</v>
      </c>
    </row>
    <row r="24" spans="1:10" s="80" customFormat="1" ht="42.5" customHeight="1">
      <c r="A24" s="57"/>
      <c r="B24" s="81" t="s">
        <v>112</v>
      </c>
      <c r="C24" s="54" t="s">
        <v>113</v>
      </c>
      <c r="D24" s="52">
        <v>0</v>
      </c>
      <c r="E24" s="52">
        <v>0</v>
      </c>
      <c r="F24" s="53">
        <v>239990</v>
      </c>
      <c r="G24" s="52">
        <f t="shared" ref="G24" si="3">SUM(D24+F24)</f>
        <v>239990</v>
      </c>
      <c r="H24" s="52">
        <f t="shared" ref="H24" si="4">SUM(E24+F24)</f>
        <v>239990</v>
      </c>
      <c r="I24" s="52">
        <f t="shared" ref="I24" si="5">SUM(H24)</f>
        <v>239990</v>
      </c>
      <c r="J24" s="53">
        <v>0</v>
      </c>
    </row>
    <row r="25" spans="1:10" s="80" customFormat="1" ht="50.5" customHeight="1">
      <c r="A25" s="48"/>
      <c r="B25" s="49" t="s">
        <v>58</v>
      </c>
      <c r="C25" s="51" t="s">
        <v>59</v>
      </c>
      <c r="D25" s="46">
        <v>31200</v>
      </c>
      <c r="E25" s="46">
        <v>31200</v>
      </c>
      <c r="F25" s="47">
        <v>0</v>
      </c>
      <c r="G25" s="46">
        <f t="shared" si="0"/>
        <v>31200</v>
      </c>
      <c r="H25" s="46">
        <f t="shared" si="1"/>
        <v>31200</v>
      </c>
      <c r="I25" s="46">
        <f t="shared" si="2"/>
        <v>31200</v>
      </c>
      <c r="J25" s="47">
        <v>0</v>
      </c>
    </row>
    <row r="26" spans="1:10" s="80" customFormat="1" ht="15.5">
      <c r="A26" s="58"/>
      <c r="B26" s="59" t="s">
        <v>23</v>
      </c>
      <c r="C26" s="60" t="s">
        <v>60</v>
      </c>
      <c r="D26" s="61">
        <v>4412</v>
      </c>
      <c r="E26" s="61">
        <v>4412</v>
      </c>
      <c r="F26" s="62">
        <v>0</v>
      </c>
      <c r="G26" s="61">
        <f t="shared" si="0"/>
        <v>4412</v>
      </c>
      <c r="H26" s="61">
        <f t="shared" si="1"/>
        <v>4412</v>
      </c>
      <c r="I26" s="61">
        <f t="shared" si="2"/>
        <v>4412</v>
      </c>
      <c r="J26" s="62">
        <v>0</v>
      </c>
    </row>
    <row r="27" spans="1:10" s="80" customFormat="1" ht="39" customHeight="1">
      <c r="A27" s="58"/>
      <c r="B27" s="59" t="s">
        <v>23</v>
      </c>
      <c r="C27" s="60" t="s">
        <v>61</v>
      </c>
      <c r="D27" s="61">
        <v>238174</v>
      </c>
      <c r="E27" s="61">
        <v>238174</v>
      </c>
      <c r="F27" s="62">
        <v>0</v>
      </c>
      <c r="G27" s="61">
        <f t="shared" si="0"/>
        <v>238174</v>
      </c>
      <c r="H27" s="61">
        <f t="shared" si="1"/>
        <v>238174</v>
      </c>
      <c r="I27" s="61">
        <f t="shared" si="2"/>
        <v>238174</v>
      </c>
      <c r="J27" s="62">
        <v>0</v>
      </c>
    </row>
    <row r="28" spans="1:10" s="80" customFormat="1" ht="18" customHeight="1">
      <c r="A28" s="48" t="s">
        <v>24</v>
      </c>
      <c r="B28" s="48"/>
      <c r="C28" s="51" t="s">
        <v>25</v>
      </c>
      <c r="D28" s="46">
        <f>SUM(D29+D30+D31)</f>
        <v>3943177</v>
      </c>
      <c r="E28" s="46">
        <f>SUM(E29+E30+E31)</f>
        <v>3943177</v>
      </c>
      <c r="F28" s="46">
        <f>SUM(F29+F30+F31)</f>
        <v>0</v>
      </c>
      <c r="G28" s="46">
        <f t="shared" si="0"/>
        <v>3943177</v>
      </c>
      <c r="H28" s="46">
        <f t="shared" si="1"/>
        <v>3943177</v>
      </c>
      <c r="I28" s="46">
        <f t="shared" si="2"/>
        <v>3943177</v>
      </c>
      <c r="J28" s="47">
        <v>0</v>
      </c>
    </row>
    <row r="29" spans="1:10" s="80" customFormat="1" ht="72" customHeight="1">
      <c r="A29" s="48"/>
      <c r="B29" s="49" t="s">
        <v>62</v>
      </c>
      <c r="C29" s="51" t="s">
        <v>63</v>
      </c>
      <c r="D29" s="46">
        <v>3885513</v>
      </c>
      <c r="E29" s="46">
        <v>3885513</v>
      </c>
      <c r="F29" s="47">
        <v>0</v>
      </c>
      <c r="G29" s="46">
        <f t="shared" si="0"/>
        <v>3885513</v>
      </c>
      <c r="H29" s="46">
        <f t="shared" si="1"/>
        <v>3885513</v>
      </c>
      <c r="I29" s="46">
        <f t="shared" si="2"/>
        <v>3885513</v>
      </c>
      <c r="J29" s="47">
        <v>0</v>
      </c>
    </row>
    <row r="30" spans="1:10" s="80" customFormat="1" ht="18.5" customHeight="1">
      <c r="A30" s="48"/>
      <c r="B30" s="55" t="s">
        <v>64</v>
      </c>
      <c r="C30" s="51" t="s">
        <v>65</v>
      </c>
      <c r="D30" s="46">
        <v>526</v>
      </c>
      <c r="E30" s="46">
        <v>526</v>
      </c>
      <c r="F30" s="47">
        <v>0</v>
      </c>
      <c r="G30" s="46">
        <f t="shared" si="0"/>
        <v>526</v>
      </c>
      <c r="H30" s="46">
        <f t="shared" si="1"/>
        <v>526</v>
      </c>
      <c r="I30" s="46">
        <f t="shared" si="2"/>
        <v>526</v>
      </c>
      <c r="J30" s="47">
        <v>0</v>
      </c>
    </row>
    <row r="31" spans="1:10" s="80" customFormat="1" ht="116.5" customHeight="1">
      <c r="A31" s="63"/>
      <c r="B31" s="59" t="s">
        <v>66</v>
      </c>
      <c r="C31" s="91" t="s">
        <v>67</v>
      </c>
      <c r="D31" s="46">
        <v>57138</v>
      </c>
      <c r="E31" s="46">
        <v>57138</v>
      </c>
      <c r="F31" s="47">
        <v>0</v>
      </c>
      <c r="G31" s="46">
        <f t="shared" si="0"/>
        <v>57138</v>
      </c>
      <c r="H31" s="46">
        <f t="shared" si="1"/>
        <v>57138</v>
      </c>
      <c r="I31" s="46">
        <f t="shared" si="2"/>
        <v>57138</v>
      </c>
      <c r="J31" s="47">
        <v>0</v>
      </c>
    </row>
    <row r="32" spans="1:10" s="80" customFormat="1" ht="24.5" customHeight="1">
      <c r="A32" s="127" t="s">
        <v>68</v>
      </c>
      <c r="B32" s="127"/>
      <c r="C32" s="127"/>
      <c r="D32" s="64">
        <f t="shared" ref="D32:I32" si="6">SUM(D9+D11+D13+D15+D19+D21+D23+D28)</f>
        <v>5583747.5199999996</v>
      </c>
      <c r="E32" s="64">
        <f t="shared" si="6"/>
        <v>5583747.5199999996</v>
      </c>
      <c r="F32" s="64">
        <f t="shared" si="6"/>
        <v>830546.99000000011</v>
      </c>
      <c r="G32" s="64">
        <f t="shared" si="6"/>
        <v>6414294.5099999998</v>
      </c>
      <c r="H32" s="64">
        <f t="shared" si="6"/>
        <v>6414294.5099999998</v>
      </c>
      <c r="I32" s="64">
        <f t="shared" si="6"/>
        <v>6414294.5099999998</v>
      </c>
      <c r="J32" s="64">
        <f>SUM(J13+J15+J23+J28)</f>
        <v>0</v>
      </c>
    </row>
    <row r="33" spans="1:10" s="82" customFormat="1" ht="15.5">
      <c r="A33" s="65" t="s">
        <v>7</v>
      </c>
      <c r="B33" s="66"/>
      <c r="C33" s="67"/>
      <c r="D33" s="66"/>
      <c r="E33" s="66"/>
      <c r="F33" s="66"/>
      <c r="G33" s="68"/>
      <c r="H33" s="68"/>
      <c r="I33" s="68"/>
      <c r="J33" s="68"/>
    </row>
    <row r="34" spans="1:10" s="82" customFormat="1" ht="15.5">
      <c r="A34" s="34" t="s">
        <v>114</v>
      </c>
      <c r="B34" s="66"/>
      <c r="C34" s="67"/>
      <c r="D34" s="66"/>
      <c r="E34" s="66"/>
      <c r="F34" s="66"/>
      <c r="G34" s="68"/>
      <c r="H34" s="68"/>
      <c r="I34" s="68"/>
      <c r="J34" s="68"/>
    </row>
    <row r="35" spans="1:10" s="82" customFormat="1" ht="15.5">
      <c r="A35" s="34" t="s">
        <v>115</v>
      </c>
      <c r="B35" s="66"/>
      <c r="C35" s="67"/>
      <c r="D35" s="66"/>
      <c r="E35" s="66"/>
      <c r="F35" s="66"/>
      <c r="G35" s="68"/>
      <c r="H35" s="68"/>
      <c r="I35" s="68"/>
      <c r="J35" s="68"/>
    </row>
    <row r="36" spans="1:10" s="82" customFormat="1" ht="15.5">
      <c r="A36" s="34" t="s">
        <v>116</v>
      </c>
      <c r="B36" s="66"/>
      <c r="C36" s="67"/>
      <c r="D36" s="66"/>
      <c r="E36" s="66"/>
      <c r="F36" s="66"/>
      <c r="G36" s="68"/>
      <c r="H36" s="68"/>
      <c r="I36" s="68"/>
      <c r="J36" s="68"/>
    </row>
    <row r="37" spans="1:10" s="82" customFormat="1" ht="15.5">
      <c r="A37" s="34" t="s">
        <v>248</v>
      </c>
      <c r="B37" s="69"/>
      <c r="C37" s="67"/>
      <c r="D37" s="66"/>
      <c r="E37" s="66"/>
      <c r="F37" s="66"/>
      <c r="G37" s="68"/>
      <c r="H37" s="68"/>
      <c r="I37" s="68"/>
      <c r="J37" s="68"/>
    </row>
    <row r="38" spans="1:10" s="82" customFormat="1" ht="15.5">
      <c r="A38" s="35" t="s">
        <v>117</v>
      </c>
      <c r="B38" s="83"/>
      <c r="C38" s="67"/>
      <c r="D38" s="66"/>
      <c r="E38" s="66"/>
      <c r="F38" s="66"/>
      <c r="G38" s="68"/>
      <c r="H38" s="68"/>
      <c r="I38" s="68"/>
      <c r="J38" s="68"/>
    </row>
    <row r="39" spans="1:10" s="82" customFormat="1" ht="15.5">
      <c r="A39" s="34" t="s">
        <v>118</v>
      </c>
      <c r="B39" s="83"/>
      <c r="C39" s="67"/>
      <c r="D39" s="66"/>
      <c r="E39" s="66"/>
      <c r="F39" s="66"/>
      <c r="G39" s="68"/>
      <c r="H39" s="68"/>
      <c r="I39" s="68"/>
      <c r="J39" s="68"/>
    </row>
    <row r="40" spans="1:10" s="82" customFormat="1" ht="15.5">
      <c r="A40" s="34" t="s">
        <v>119</v>
      </c>
      <c r="B40" s="83"/>
      <c r="C40" s="67"/>
      <c r="D40" s="66"/>
      <c r="E40" s="66"/>
      <c r="F40" s="66"/>
      <c r="G40" s="68"/>
      <c r="H40" s="68"/>
      <c r="I40" s="68"/>
      <c r="J40" s="68"/>
    </row>
    <row r="41" spans="1:10" s="82" customFormat="1" ht="15.5">
      <c r="A41" s="34" t="s">
        <v>120</v>
      </c>
      <c r="B41" s="83"/>
      <c r="C41" s="67"/>
      <c r="D41" s="66"/>
      <c r="E41" s="66"/>
      <c r="F41" s="66"/>
      <c r="G41" s="68"/>
      <c r="H41" s="68"/>
      <c r="I41" s="68"/>
      <c r="J41" s="68"/>
    </row>
    <row r="42" spans="1:10" s="82" customFormat="1">
      <c r="A42" s="13" t="s">
        <v>249</v>
      </c>
      <c r="B42" s="66"/>
      <c r="C42" s="67"/>
      <c r="D42" s="66"/>
      <c r="E42" s="66"/>
      <c r="F42" s="66"/>
      <c r="G42" s="68"/>
      <c r="H42" s="68"/>
      <c r="I42" s="68"/>
      <c r="J42" s="68"/>
    </row>
    <row r="43" spans="1:10" s="82" customFormat="1" ht="15.5">
      <c r="A43" s="34" t="s">
        <v>250</v>
      </c>
      <c r="B43" s="72"/>
      <c r="C43" s="67"/>
      <c r="D43" s="66"/>
      <c r="E43" s="66"/>
      <c r="F43" s="66"/>
      <c r="G43" s="68"/>
      <c r="H43" s="68"/>
      <c r="I43" s="68"/>
      <c r="J43" s="68"/>
    </row>
    <row r="44" spans="1:10" s="82" customFormat="1" ht="15.5">
      <c r="A44" s="71"/>
      <c r="B44" s="72"/>
      <c r="C44" s="67"/>
      <c r="D44" s="66"/>
      <c r="E44" s="66"/>
      <c r="F44" s="66"/>
      <c r="G44" s="68"/>
      <c r="H44" s="68"/>
      <c r="I44" s="68"/>
      <c r="J44" s="68"/>
    </row>
    <row r="45" spans="1:10" s="82" customFormat="1" ht="15.5">
      <c r="A45" s="71"/>
      <c r="B45" s="72"/>
      <c r="C45" s="67"/>
      <c r="D45" s="66"/>
      <c r="E45" s="66"/>
      <c r="F45" s="66"/>
      <c r="G45" s="68"/>
      <c r="H45" s="68"/>
      <c r="I45" s="68"/>
      <c r="J45" s="68"/>
    </row>
    <row r="46" spans="1:10" s="82" customFormat="1" ht="15.5">
      <c r="A46" s="71"/>
      <c r="B46" s="72"/>
      <c r="C46" s="67"/>
      <c r="D46" s="66"/>
      <c r="E46" s="66"/>
      <c r="F46" s="66"/>
      <c r="G46" s="68"/>
      <c r="H46" s="68"/>
      <c r="I46" s="68"/>
      <c r="J46" s="68"/>
    </row>
    <row r="47" spans="1:10" s="82" customFormat="1" ht="15.5">
      <c r="A47" s="71"/>
      <c r="B47" s="72"/>
      <c r="C47" s="67"/>
      <c r="D47" s="66"/>
      <c r="E47" s="66"/>
      <c r="F47" s="66"/>
      <c r="G47" s="68"/>
      <c r="H47" s="68"/>
      <c r="I47" s="68"/>
      <c r="J47" s="68"/>
    </row>
    <row r="48" spans="1:10" s="82" customFormat="1" ht="15.5">
      <c r="A48" s="71"/>
      <c r="B48" s="72"/>
      <c r="C48" s="67"/>
      <c r="D48" s="66"/>
      <c r="E48" s="66"/>
      <c r="F48" s="66"/>
      <c r="G48" s="68"/>
      <c r="H48" s="68"/>
      <c r="I48" s="68"/>
      <c r="J48" s="68"/>
    </row>
    <row r="49" spans="1:10" s="82" customFormat="1" ht="15.5">
      <c r="A49" s="71"/>
      <c r="B49" s="72"/>
      <c r="C49" s="67"/>
      <c r="D49" s="66"/>
      <c r="E49" s="66"/>
      <c r="F49" s="66"/>
      <c r="G49" s="68"/>
      <c r="H49" s="68"/>
      <c r="I49" s="68"/>
      <c r="J49" s="68"/>
    </row>
    <row r="50" spans="1:10" s="82" customFormat="1" ht="15.5">
      <c r="A50" s="71"/>
      <c r="B50" s="72"/>
      <c r="C50" s="67"/>
      <c r="D50" s="66"/>
      <c r="E50" s="66"/>
      <c r="F50" s="66"/>
      <c r="G50" s="68"/>
      <c r="H50" s="68"/>
      <c r="I50" s="68"/>
      <c r="J50" s="68"/>
    </row>
    <row r="51" spans="1:10" s="82" customFormat="1" ht="15.5">
      <c r="A51" s="71"/>
      <c r="B51" s="72"/>
      <c r="C51" s="67"/>
      <c r="D51" s="66"/>
      <c r="E51" s="66"/>
      <c r="F51" s="66"/>
      <c r="G51" s="68"/>
      <c r="H51" s="68"/>
      <c r="I51" s="68"/>
      <c r="J51" s="68"/>
    </row>
    <row r="52" spans="1:10" s="82" customFormat="1" ht="15.5">
      <c r="A52" s="71"/>
      <c r="B52" s="72"/>
      <c r="C52" s="67"/>
      <c r="D52" s="66"/>
      <c r="E52" s="66"/>
      <c r="F52" s="66"/>
      <c r="G52" s="68"/>
      <c r="H52" s="68"/>
      <c r="I52" s="68"/>
      <c r="J52" s="68"/>
    </row>
    <row r="53" spans="1:10" s="82" customFormat="1" ht="15.5">
      <c r="A53" s="71"/>
      <c r="B53" s="66"/>
      <c r="C53" s="67"/>
      <c r="D53" s="66"/>
      <c r="E53" s="66"/>
      <c r="F53" s="66"/>
      <c r="G53" s="68"/>
      <c r="H53" s="68"/>
      <c r="I53" s="68"/>
      <c r="J53" s="68"/>
    </row>
    <row r="54" spans="1:10" s="82" customFormat="1" ht="15.5">
      <c r="A54" s="71"/>
      <c r="B54" s="66"/>
      <c r="C54" s="67"/>
      <c r="D54" s="66"/>
      <c r="E54" s="66"/>
      <c r="F54" s="66"/>
      <c r="G54" s="68"/>
      <c r="H54" s="68"/>
      <c r="I54" s="68"/>
      <c r="J54" s="68"/>
    </row>
    <row r="55" spans="1:10" s="82" customFormat="1" ht="15.5">
      <c r="A55" s="71"/>
      <c r="B55" s="66"/>
      <c r="C55" s="67"/>
      <c r="D55" s="66"/>
      <c r="E55" s="66"/>
      <c r="F55" s="66"/>
      <c r="G55" s="68"/>
      <c r="H55" s="68"/>
      <c r="I55" s="68"/>
      <c r="J55" s="68"/>
    </row>
    <row r="56" spans="1:10" s="82" customFormat="1" ht="15.5">
      <c r="A56" s="71"/>
      <c r="B56" s="66"/>
      <c r="C56" s="67"/>
      <c r="D56" s="66"/>
      <c r="E56" s="66"/>
      <c r="F56" s="66"/>
      <c r="G56" s="68"/>
      <c r="H56" s="68"/>
      <c r="I56" s="68"/>
      <c r="J56" s="68"/>
    </row>
    <row r="57" spans="1:10" s="82" customFormat="1" ht="15.5">
      <c r="A57" s="70"/>
      <c r="B57" s="41"/>
      <c r="C57" s="41"/>
      <c r="D57" s="41"/>
      <c r="E57" s="41"/>
      <c r="F57" s="41"/>
      <c r="G57" s="41"/>
      <c r="H57" s="41"/>
      <c r="I57" s="41"/>
      <c r="J57" s="41"/>
    </row>
    <row r="58" spans="1:10" s="82" customFormat="1" ht="15.5">
      <c r="A58" s="70"/>
      <c r="B58" s="41"/>
      <c r="C58" s="41"/>
      <c r="D58" s="41"/>
      <c r="E58" s="41"/>
      <c r="F58" s="41"/>
      <c r="G58" s="41"/>
      <c r="H58" s="41"/>
      <c r="I58" s="41"/>
      <c r="J58" s="41"/>
    </row>
    <row r="59" spans="1:10" s="82" customFormat="1">
      <c r="A59" s="73"/>
      <c r="B59" s="41"/>
      <c r="C59" s="41"/>
      <c r="D59" s="41"/>
      <c r="E59" s="41"/>
      <c r="F59" s="41"/>
      <c r="G59" s="41"/>
      <c r="H59" s="41"/>
      <c r="I59" s="41"/>
      <c r="J59" s="41"/>
    </row>
    <row r="63" spans="1:10" s="82" customFormat="1">
      <c r="A63" s="73"/>
      <c r="B63" s="41"/>
      <c r="C63" s="41"/>
      <c r="D63" s="41"/>
      <c r="E63" s="41"/>
      <c r="F63" s="41"/>
      <c r="G63" s="41"/>
      <c r="H63" s="41"/>
      <c r="I63" s="41"/>
      <c r="J63" s="41"/>
    </row>
    <row r="64" spans="1:10" s="82" customFormat="1">
      <c r="A64" s="73"/>
      <c r="B64" s="41"/>
      <c r="C64" s="41"/>
      <c r="D64" s="41"/>
      <c r="E64" s="41"/>
      <c r="F64" s="41"/>
      <c r="G64" s="41"/>
      <c r="H64" s="41"/>
      <c r="I64" s="41"/>
      <c r="J64" s="41"/>
    </row>
    <row r="65" spans="1:10" s="82" customFormat="1">
      <c r="A65" s="73"/>
      <c r="B65" s="41"/>
      <c r="C65" s="41"/>
      <c r="D65" s="41"/>
      <c r="E65" s="41"/>
      <c r="F65" s="41"/>
      <c r="G65" s="41"/>
      <c r="H65" s="41"/>
      <c r="I65" s="41"/>
      <c r="J65" s="41"/>
    </row>
    <row r="67" spans="1:10" s="82" customFormat="1">
      <c r="A67" s="74"/>
      <c r="B67" s="41"/>
      <c r="C67" s="41"/>
      <c r="D67" s="41"/>
      <c r="E67" s="41"/>
      <c r="F67" s="41"/>
      <c r="G67" s="41"/>
      <c r="H67" s="41"/>
      <c r="I67" s="41"/>
      <c r="J67" s="41"/>
    </row>
    <row r="68" spans="1:10" s="82" customFormat="1">
      <c r="A68" s="74"/>
      <c r="B68" s="41"/>
      <c r="C68" s="41"/>
      <c r="D68" s="41"/>
      <c r="E68" s="41"/>
      <c r="F68" s="41"/>
      <c r="G68" s="41"/>
      <c r="H68" s="41"/>
      <c r="I68" s="41"/>
      <c r="J68" s="41"/>
    </row>
    <row r="69" spans="1:10" s="82" customFormat="1">
      <c r="A69" s="74"/>
      <c r="B69" s="41"/>
      <c r="C69" s="41"/>
      <c r="D69" s="41"/>
      <c r="E69" s="41"/>
      <c r="F69" s="41"/>
      <c r="G69" s="41"/>
      <c r="H69" s="41"/>
      <c r="I69" s="41"/>
      <c r="J69" s="41"/>
    </row>
    <row r="70" spans="1:10" s="82" customFormat="1">
      <c r="A70" s="73"/>
      <c r="B70" s="41"/>
      <c r="C70" s="41"/>
      <c r="D70" s="41"/>
      <c r="E70" s="41"/>
      <c r="F70" s="41"/>
      <c r="G70" s="41"/>
      <c r="H70" s="41"/>
      <c r="I70" s="41"/>
      <c r="J70" s="41"/>
    </row>
    <row r="71" spans="1:10" s="82" customFormat="1">
      <c r="A71" s="73"/>
      <c r="B71" s="41"/>
      <c r="C71" s="41"/>
      <c r="D71" s="41"/>
      <c r="E71" s="41"/>
      <c r="F71" s="41"/>
      <c r="G71" s="41"/>
      <c r="H71" s="41"/>
      <c r="I71" s="41"/>
      <c r="J71" s="41"/>
    </row>
    <row r="72" spans="1:10" s="82" customFormat="1">
      <c r="A72" s="73"/>
      <c r="B72" s="41"/>
      <c r="C72" s="41"/>
      <c r="D72" s="41"/>
      <c r="E72" s="41"/>
      <c r="F72" s="41"/>
      <c r="G72" s="41"/>
      <c r="H72" s="41"/>
      <c r="I72" s="41"/>
      <c r="J72" s="41"/>
    </row>
    <row r="73" spans="1:10" s="82" customFormat="1">
      <c r="A73" s="74"/>
      <c r="B73" s="41"/>
      <c r="C73" s="41"/>
      <c r="D73" s="41"/>
      <c r="E73" s="41"/>
      <c r="F73" s="41"/>
      <c r="G73" s="41"/>
      <c r="H73" s="41"/>
      <c r="I73" s="41"/>
      <c r="J73" s="41"/>
    </row>
  </sheetData>
  <mergeCells count="10">
    <mergeCell ref="A32:C32"/>
    <mergeCell ref="A5:J5"/>
    <mergeCell ref="A6:A7"/>
    <mergeCell ref="B6:B7"/>
    <mergeCell ref="C6:C7"/>
    <mergeCell ref="D6:D7"/>
    <mergeCell ref="E6:E7"/>
    <mergeCell ref="G6:G7"/>
    <mergeCell ref="H6:H7"/>
    <mergeCell ref="I6:J6"/>
  </mergeCells>
  <pageMargins left="0.25" right="0.25" top="0.75" bottom="0.75" header="0.30000000000000004" footer="0.30000000000000004"/>
  <pageSetup paperSize="9" scale="93" fitToWidth="0" fitToHeight="0" orientation="landscape" r:id="rId1"/>
  <headerFooter>
    <oddFooter>&amp;C&amp;P</oddFooter>
  </headerFooter>
  <rowBreaks count="5" manualBreakCount="5">
    <brk id="18" max="9" man="1"/>
    <brk id="29" max="9" man="1"/>
    <brk id="44" max="9" man="1"/>
    <brk id="64" man="1"/>
    <brk id="69" man="1"/>
  </rowBreaks>
  <colBreaks count="1" manualBreakCount="1"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2024-10-22T17:41:44Z</dcterms:modified>
</cp:coreProperties>
</file>